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795" tabRatio="1000" firstSheet="6" activeTab="11"/>
  </bookViews>
  <sheets>
    <sheet name="1.预算收支总表" sheetId="1" r:id="rId1"/>
    <sheet name="2.收入预算总表" sheetId="2" r:id="rId2"/>
    <sheet name="3.支出预算总表" sheetId="3" r:id="rId3"/>
    <sheet name="4.财政拨款收支预算总表" sheetId="4" r:id="rId4"/>
    <sheet name="5.财政拨款支出预算表（功能科目）" sheetId="5" r:id="rId5"/>
    <sheet name="6.财政拨款基本支出预算表（经济科目）" sheetId="6" r:id="rId6"/>
    <sheet name="7.一般公共预算支出表（功能科目）" sheetId="7" r:id="rId7"/>
    <sheet name="8.一般公共预算基本支出表（经济科目）" sheetId="8" r:id="rId8"/>
    <sheet name="9.一般公共预算“三公”经费会议费培训费支出预算表" sheetId="9" r:id="rId9"/>
    <sheet name="10.政府性基金财政拨款支出预算表" sheetId="10" r:id="rId10"/>
    <sheet name="11.一般公共预算机关运行经费支出" sheetId="11" r:id="rId11"/>
    <sheet name="12.政府采购支出预算表" sheetId="12" r:id="rId12"/>
  </sheets>
  <definedNames>
    <definedName name="_xlnm.Print_Area" localSheetId="11">'12.政府采购支出预算表'!$A$1:$F$26</definedName>
    <definedName name="_xlnm.Print_Area" localSheetId="3">'4.财政拨款收支预算总表'!$A$1:$D$10</definedName>
  </definedNames>
  <calcPr fullCalcOnLoad="1"/>
</workbook>
</file>

<file path=xl/sharedStrings.xml><?xml version="1.0" encoding="utf-8"?>
<sst xmlns="http://schemas.openxmlformats.org/spreadsheetml/2006/main" count="279" uniqueCount="158">
  <si>
    <t>公开01表</t>
  </si>
  <si>
    <t>收支预算总表</t>
  </si>
  <si>
    <t>单位:万元</t>
  </si>
  <si>
    <t>收入</t>
  </si>
  <si>
    <t xml:space="preserve">                       支出</t>
  </si>
  <si>
    <t>项目名称</t>
  </si>
  <si>
    <t>金额</t>
  </si>
  <si>
    <t>功能分类</t>
  </si>
  <si>
    <t>支出用途</t>
  </si>
  <si>
    <t>功能科目名称</t>
  </si>
  <si>
    <t>一、财政拨款</t>
  </si>
  <si>
    <t>一、一般公共服务支出</t>
  </si>
  <si>
    <t>一、基本支出</t>
  </si>
  <si>
    <t xml:space="preserve">      1. 一般公共预算</t>
  </si>
  <si>
    <t>二、外交支出</t>
  </si>
  <si>
    <t>二、项目支出</t>
  </si>
  <si>
    <t xml:space="preserve">      2. 政府性基金预算</t>
  </si>
  <si>
    <t>三、国防支出</t>
  </si>
  <si>
    <t>三、单位预留机动经费</t>
  </si>
  <si>
    <t>二、财政专户管理资金</t>
  </si>
  <si>
    <t>四、公共安全支出</t>
  </si>
  <si>
    <t>三、其他资金</t>
  </si>
  <si>
    <t>五、教育支出</t>
  </si>
  <si>
    <t>六、科学技术支出</t>
  </si>
  <si>
    <t>七、文化旅游体育与传媒支出</t>
  </si>
  <si>
    <t/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</si>
  <si>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</si>
  <si>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</si>
  <si>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</si>
  <si>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</si>
  <si>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</si>
  <si>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</si>
  <si>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</si>
  <si>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</si>
  <si>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</si>
  <si>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</si>
  <si>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</si>
  <si>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</si>
  <si>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</si>
  <si>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二十一、其他支出</t>
  </si>
  <si>
    <t>当年收入小计</t>
  </si>
  <si>
    <t>当年支出小计</t>
  </si>
  <si>
    <t>上年结转资金</t>
  </si>
  <si>
    <t>结转下年资金</t>
  </si>
  <si>
    <t>收入合计</t>
  </si>
  <si>
    <t>支出合计</t>
  </si>
  <si>
    <t>公开02表</t>
  </si>
  <si>
    <t>收入预算总表</t>
  </si>
  <si>
    <t>单位：万元</t>
  </si>
  <si>
    <t>收入总计</t>
  </si>
  <si>
    <t>一般公共预算资金</t>
  </si>
  <si>
    <t>小计</t>
  </si>
  <si>
    <t>公共财政拨款（补助）资金</t>
  </si>
  <si>
    <t>专项收入</t>
  </si>
  <si>
    <t>政府性基金</t>
  </si>
  <si>
    <t>财政专户管理资金</t>
  </si>
  <si>
    <t>专户管理教育收费</t>
  </si>
  <si>
    <t>其他非税收入</t>
  </si>
  <si>
    <t>其他资金</t>
  </si>
  <si>
    <t>事业收入</t>
  </si>
  <si>
    <t>经营收入</t>
  </si>
  <si>
    <t>其他收入</t>
  </si>
  <si>
    <t>债务资金（银行贷款）</t>
  </si>
  <si>
    <t>上年结转和结余资金</t>
  </si>
  <si>
    <t>其中：动用上年结转和结余资金</t>
  </si>
  <si>
    <t>公开03表</t>
  </si>
  <si>
    <t>支出预算总表</t>
  </si>
  <si>
    <t>合计</t>
  </si>
  <si>
    <t>基本支出</t>
  </si>
  <si>
    <t>项目支出</t>
  </si>
  <si>
    <t>单位预留机动经费</t>
  </si>
  <si>
    <t>公开04表</t>
  </si>
  <si>
    <t>财政拨款收支预算总表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</si>
  <si>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</si>
  <si>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支出</t>
  </si>
  <si>
    <t>一、一般公共预算</t>
  </si>
  <si>
    <t>二、政府性基金预算</t>
  </si>
  <si>
    <t>公开05表</t>
  </si>
  <si>
    <t>财政拨款支出预算表（功能科目）</t>
  </si>
  <si>
    <t>功能科目编码</t>
  </si>
  <si>
    <t>金   额</t>
  </si>
  <si>
    <t>合  计</t>
  </si>
  <si>
    <t>注：“科目编码”和“科目名称”为必填项。</t>
  </si>
  <si>
    <t>公开06表</t>
  </si>
  <si>
    <t>财政拨款基本支出预算表（经济科目）</t>
  </si>
  <si>
    <t>科目编码</t>
  </si>
  <si>
    <t>科目名称</t>
  </si>
  <si>
    <t>公开07表</t>
  </si>
  <si>
    <t>一般公共预算支出预算表（功能科目）</t>
  </si>
  <si>
    <t>公开08表</t>
  </si>
  <si>
    <t>一般公共预算基本支出预算表（经济科目）</t>
  </si>
  <si>
    <t>公开09表</t>
  </si>
  <si>
    <t>“三公”经费、会议费、培训费支出预算表</t>
  </si>
  <si>
    <t>“三公”经费</t>
  </si>
  <si>
    <t>会议费</t>
  </si>
  <si>
    <t>培训费</t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</si>
  <si>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</si>
  <si>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</si>
  <si>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</si>
  <si>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</si>
  <si>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</si>
  <si>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公开10表</t>
  </si>
  <si>
    <t>政府性基金预算财政拨款支出预算表</t>
  </si>
  <si>
    <t>注：“科目编码”和“科目名称”为必填项</t>
  </si>
  <si>
    <t>公开11表</t>
  </si>
  <si>
    <t>一般公共预算机关运行经费支出预算表</t>
  </si>
  <si>
    <t>机关运行经费支出</t>
  </si>
  <si>
    <t>商品和服务支出</t>
  </si>
  <si>
    <t xml:space="preserve">注：1.“机关运行经费”指行政单位（含参照公务员法管理的事业单位）使用一般公共预算安排的基本支出中的日常公用经费支出，包括办公及印刷费、邮电费、差旅费、会议费、福利费、日常维修费、专用材料及一般设备购置费、办公用房水电费、办公用房取暖费、办公用房物业管理费、公务用车运行维护费及其他费用。
    2.“科目编码”和“科目名称”为必填项。
</t>
  </si>
  <si>
    <t>公开12表</t>
  </si>
  <si>
    <t>政府采购支出预算表</t>
  </si>
  <si>
    <t>采购品目大类</t>
  </si>
  <si>
    <t>专项名称</t>
  </si>
  <si>
    <t>经济科目</t>
  </si>
  <si>
    <t>采购物品名称</t>
  </si>
  <si>
    <t>采购组织形式</t>
  </si>
  <si>
    <t>总计</t>
  </si>
  <si>
    <r>
      <t>一、货物</t>
    </r>
    <r>
      <rPr>
        <sz val="10"/>
        <rFont val="Arial"/>
        <family val="2"/>
      </rPr>
      <t>A</t>
    </r>
  </si>
  <si>
    <r>
      <t>二、工程</t>
    </r>
    <r>
      <rPr>
        <sz val="10"/>
        <rFont val="Arial"/>
        <family val="2"/>
      </rPr>
      <t>B</t>
    </r>
  </si>
  <si>
    <r>
      <t>三、服务</t>
    </r>
    <r>
      <rPr>
        <sz val="10"/>
        <rFont val="Arial"/>
        <family val="2"/>
      </rPr>
      <t>C</t>
    </r>
  </si>
  <si>
    <t>注：1.采购组织形式为：集中采购、部门集中采购和分散采购。</t>
  </si>
  <si>
    <r>
      <t xml:space="preserve">   </t>
    </r>
    <r>
      <rPr>
        <sz val="10"/>
        <rFont val="宋体"/>
        <family val="0"/>
      </rPr>
      <t>2.采购品目名称根据《政府采购品目分类目录》（财库[2013]189号）规定品目名称填写。</t>
    </r>
  </si>
  <si>
    <t>部门名称：苏州市相城区审计局</t>
  </si>
  <si>
    <t>部门名称：苏州市相城区审计局</t>
  </si>
  <si>
    <t>一般公共服务支出</t>
  </si>
  <si>
    <t>审计事务</t>
  </si>
  <si>
    <t>行政运行</t>
  </si>
  <si>
    <t>审计业务</t>
  </si>
  <si>
    <t>社保保障和就业支出</t>
  </si>
  <si>
    <t>行政事业单位离退休</t>
  </si>
  <si>
    <t>归口管理的行政单位离退休</t>
  </si>
  <si>
    <t>住房保障支出</t>
  </si>
  <si>
    <t>住房改革支出</t>
  </si>
  <si>
    <t>住房公积金</t>
  </si>
  <si>
    <t>提租补贴</t>
  </si>
  <si>
    <t>工资福利支出</t>
  </si>
  <si>
    <t>基本工资</t>
  </si>
  <si>
    <t>津贴补贴</t>
  </si>
  <si>
    <t>机关事业单位基本养老保险缴费</t>
  </si>
  <si>
    <t>住房公积金</t>
  </si>
  <si>
    <t>医疗费</t>
  </si>
  <si>
    <t>工会经费</t>
  </si>
  <si>
    <t>福利费</t>
  </si>
  <si>
    <t>办公费</t>
  </si>
  <si>
    <t>印刷费</t>
  </si>
  <si>
    <t>邮电费</t>
  </si>
  <si>
    <t>差旅费</t>
  </si>
  <si>
    <t>维修（护）费</t>
  </si>
  <si>
    <t>劳务费</t>
  </si>
  <si>
    <t>其他交通费用</t>
  </si>
  <si>
    <t>其他商品和服务支出</t>
  </si>
  <si>
    <t>一般行政管理事务</t>
  </si>
  <si>
    <t>对个人和家庭的补助</t>
  </si>
  <si>
    <t>奖励金</t>
  </si>
  <si>
    <t>退休费</t>
  </si>
  <si>
    <t>办公设备购置</t>
  </si>
  <si>
    <t>电脑</t>
  </si>
  <si>
    <t>政府采购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</si>
</sst>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方正仿宋_GBK"/>
      <family val="4"/>
    </font>
    <font>
      <sz val="18"/>
      <name val="方正小标宋_GBK"/>
      <family val="4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方正仿宋_GBK"/>
      <family val="4"/>
    </font>
    <font>
      <b/>
      <sz val="20"/>
      <name val="方正小标宋_GBK"/>
      <family val="4"/>
    </font>
    <font>
      <sz val="10"/>
      <name val="方正小标宋_GBK"/>
      <family val="4"/>
    </font>
    <font>
      <b/>
      <sz val="10"/>
      <color indexed="8"/>
      <name val="宋体"/>
      <family val="0"/>
    </font>
    <font>
      <sz val="18"/>
      <name val="黑体"/>
      <family val="3"/>
    </font>
    <font>
      <sz val="10"/>
      <name val="Times New Roman"/>
      <family val="1"/>
    </font>
    <font>
      <b/>
      <sz val="16"/>
      <name val="Arial"/>
      <family val="2"/>
    </font>
    <font>
      <sz val="10"/>
      <color indexed="8"/>
      <name val="Times New Roman"/>
      <family val="1"/>
    </font>
    <font>
      <sz val="12"/>
      <name val="方正黑体_GBK"/>
      <family val="4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u val="single"/>
      <sz val="11"/>
      <color indexed="25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0" borderId="0">
      <alignment vertical="center"/>
      <protection/>
    </xf>
    <xf numFmtId="0" fontId="9" fillId="0" borderId="0" applyNumberFormat="0" applyFont="0" applyFill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4" borderId="5" applyNumberFormat="0" applyAlignment="0" applyProtection="0"/>
    <xf numFmtId="0" fontId="34" fillId="13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36" fillId="9" borderId="0" applyNumberFormat="0" applyBorder="0" applyAlignment="0" applyProtection="0"/>
    <xf numFmtId="0" fontId="28" fillId="4" borderId="8" applyNumberFormat="0" applyAlignment="0" applyProtection="0"/>
    <xf numFmtId="0" fontId="26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43" applyFont="1" applyBorder="1" applyAlignment="1">
      <alignment horizontal="left" vertical="center"/>
    </xf>
    <xf numFmtId="0" fontId="9" fillId="0" borderId="10" xfId="43" applyFont="1" applyBorder="1" applyAlignment="1">
      <alignment horizontal="left" vertical="center"/>
    </xf>
    <xf numFmtId="176" fontId="9" fillId="0" borderId="10" xfId="43" applyNumberFormat="1" applyFont="1" applyBorder="1" applyAlignment="1">
      <alignment horizontal="left" vertical="center"/>
    </xf>
    <xf numFmtId="177" fontId="9" fillId="0" borderId="10" xfId="43" applyNumberFormat="1" applyFont="1" applyBorder="1" applyAlignment="1">
      <alignment horizontal="right" vertical="center"/>
    </xf>
    <xf numFmtId="0" fontId="6" fillId="0" borderId="10" xfId="43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10" xfId="44" applyFont="1" applyFill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left" vertical="center" wrapText="1"/>
      <protection/>
    </xf>
    <xf numFmtId="0" fontId="6" fillId="0" borderId="10" xfId="44" applyFont="1" applyBorder="1" applyAlignment="1">
      <alignment vertical="center" wrapText="1"/>
      <protection/>
    </xf>
    <xf numFmtId="0" fontId="6" fillId="0" borderId="10" xfId="44" applyFont="1" applyFill="1" applyBorder="1" applyAlignment="1">
      <alignment vertical="center" wrapText="1"/>
      <protection/>
    </xf>
    <xf numFmtId="0" fontId="9" fillId="0" borderId="0" xfId="41" applyNumberFormat="1" applyFont="1" applyFill="1" applyBorder="1" applyAlignment="1">
      <alignment/>
    </xf>
    <xf numFmtId="0" fontId="10" fillId="0" borderId="0" xfId="41" applyNumberFormat="1" applyFont="1" applyFill="1" applyBorder="1" applyAlignment="1">
      <alignment/>
    </xf>
    <xf numFmtId="0" fontId="11" fillId="0" borderId="0" xfId="40" applyFont="1" applyAlignment="1">
      <alignment vertical="center" shrinkToFit="1"/>
    </xf>
    <xf numFmtId="0" fontId="12" fillId="0" borderId="0" xfId="41" applyFont="1" applyAlignment="1">
      <alignment vertical="center"/>
    </xf>
    <xf numFmtId="0" fontId="5" fillId="4" borderId="0" xfId="42" applyFont="1" applyFill="1" applyAlignment="1">
      <alignment horizontal="left"/>
      <protection/>
    </xf>
    <xf numFmtId="0" fontId="5" fillId="4" borderId="0" xfId="42" applyFont="1" applyFill="1" applyAlignment="1">
      <alignment horizontal="right"/>
      <protection/>
    </xf>
    <xf numFmtId="0" fontId="9" fillId="0" borderId="10" xfId="41" applyNumberFormat="1" applyFont="1" applyFill="1" applyBorder="1" applyAlignment="1">
      <alignment/>
    </xf>
    <xf numFmtId="0" fontId="7" fillId="0" borderId="10" xfId="44" applyFont="1" applyBorder="1" applyAlignment="1">
      <alignment horizontal="center" vertical="center" wrapText="1"/>
      <protection/>
    </xf>
    <xf numFmtId="0" fontId="6" fillId="0" borderId="0" xfId="41" applyNumberFormat="1" applyFont="1" applyFill="1" applyBorder="1" applyAlignment="1">
      <alignment/>
    </xf>
    <xf numFmtId="0" fontId="6" fillId="0" borderId="0" xfId="41" applyNumberFormat="1" applyFont="1" applyFill="1" applyBorder="1" applyAlignment="1">
      <alignment wrapText="1"/>
    </xf>
    <xf numFmtId="0" fontId="5" fillId="4" borderId="0" xfId="42" applyFont="1" applyFill="1" applyAlignment="1">
      <alignment horizontal="left" vertical="center"/>
      <protection/>
    </xf>
    <xf numFmtId="0" fontId="5" fillId="4" borderId="0" xfId="42" applyFont="1" applyFill="1" applyAlignment="1">
      <alignment horizontal="right" vertical="center"/>
      <protection/>
    </xf>
    <xf numFmtId="0" fontId="13" fillId="0" borderId="10" xfId="4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9" fillId="0" borderId="11" xfId="41" applyNumberFormat="1" applyFont="1" applyFill="1" applyBorder="1" applyAlignment="1">
      <alignment/>
    </xf>
    <xf numFmtId="0" fontId="15" fillId="0" borderId="0" xfId="40" applyNumberFormat="1" applyFont="1" applyFill="1" applyBorder="1" applyAlignment="1">
      <alignment/>
    </xf>
    <xf numFmtId="0" fontId="10" fillId="0" borderId="0" xfId="0" applyFont="1" applyBorder="1" applyAlignment="1">
      <alignment vertical="center" shrinkToFit="1"/>
    </xf>
    <xf numFmtId="0" fontId="6" fillId="0" borderId="11" xfId="40" applyNumberFormat="1" applyFont="1" applyFill="1" applyBorder="1" applyAlignment="1">
      <alignment/>
    </xf>
    <xf numFmtId="0" fontId="15" fillId="0" borderId="11" xfId="40" applyFont="1" applyBorder="1" applyAlignment="1">
      <alignment horizontal="left" vertical="center"/>
    </xf>
    <xf numFmtId="0" fontId="15" fillId="0" borderId="11" xfId="40" applyNumberFormat="1" applyFont="1" applyFill="1" applyBorder="1" applyAlignment="1">
      <alignment/>
    </xf>
    <xf numFmtId="0" fontId="15" fillId="0" borderId="11" xfId="40" applyFont="1" applyBorder="1" applyAlignment="1">
      <alignment horizontal="right"/>
    </xf>
    <xf numFmtId="0" fontId="7" fillId="0" borderId="10" xfId="40" applyFont="1" applyBorder="1" applyAlignment="1">
      <alignment horizontal="center" vertical="center" wrapText="1" shrinkToFit="1"/>
    </xf>
    <xf numFmtId="0" fontId="6" fillId="0" borderId="10" xfId="40" applyFont="1" applyBorder="1" applyAlignment="1">
      <alignment vertical="center"/>
    </xf>
    <xf numFmtId="177" fontId="6" fillId="0" borderId="10" xfId="40" applyNumberFormat="1" applyFont="1" applyBorder="1" applyAlignment="1">
      <alignment horizontal="right" vertical="center"/>
    </xf>
    <xf numFmtId="0" fontId="6" fillId="0" borderId="10" xfId="40" applyFont="1" applyBorder="1" applyAlignment="1">
      <alignment horizontal="left" vertical="center"/>
    </xf>
    <xf numFmtId="0" fontId="6" fillId="0" borderId="10" xfId="40" applyFont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6" fillId="0" borderId="0" xfId="40" applyNumberFormat="1" applyFont="1" applyFill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13" fillId="4" borderId="10" xfId="0" applyFont="1" applyFill="1" applyBorder="1" applyAlignment="1">
      <alignment horizontal="center" vertical="center" wrapText="1" shrinkToFit="1"/>
    </xf>
    <xf numFmtId="177" fontId="17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vertical="center"/>
    </xf>
    <xf numFmtId="0" fontId="18" fillId="0" borderId="0" xfId="40" applyNumberFormat="1" applyFont="1" applyFill="1" applyBorder="1" applyAlignment="1">
      <alignment/>
    </xf>
    <xf numFmtId="0" fontId="10" fillId="0" borderId="0" xfId="40" applyNumberFormat="1" applyFont="1" applyFill="1" applyBorder="1" applyAlignment="1">
      <alignment/>
    </xf>
    <xf numFmtId="0" fontId="15" fillId="0" borderId="0" xfId="40" applyFont="1" applyAlignment="1">
      <alignment horizontal="left" vertical="center"/>
    </xf>
    <xf numFmtId="0" fontId="7" fillId="0" borderId="10" xfId="40" applyFont="1" applyBorder="1" applyAlignment="1">
      <alignment horizontal="center" vertical="center" wrapText="1" shrinkToFit="1"/>
    </xf>
    <xf numFmtId="0" fontId="6" fillId="0" borderId="10" xfId="40" applyFont="1" applyBorder="1" applyAlignment="1">
      <alignment vertical="center"/>
    </xf>
    <xf numFmtId="177" fontId="6" fillId="0" borderId="10" xfId="4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40" applyFont="1" applyBorder="1" applyAlignment="1">
      <alignment horizontal="left" vertical="center"/>
    </xf>
    <xf numFmtId="0" fontId="6" fillId="0" borderId="10" xfId="40" applyFont="1" applyBorder="1" applyAlignment="1">
      <alignment horizontal="center" vertical="center" wrapText="1" shrinkToFit="1"/>
    </xf>
    <xf numFmtId="4" fontId="6" fillId="0" borderId="10" xfId="40" applyNumberFormat="1" applyFont="1" applyBorder="1" applyAlignment="1">
      <alignment horizontal="right" vertical="center"/>
    </xf>
    <xf numFmtId="0" fontId="6" fillId="0" borderId="10" xfId="40" applyFont="1" applyBorder="1" applyAlignment="1">
      <alignment horizontal="center" vertical="center"/>
    </xf>
    <xf numFmtId="0" fontId="6" fillId="0" borderId="10" xfId="40" applyNumberFormat="1" applyFont="1" applyFill="1" applyBorder="1" applyAlignment="1">
      <alignment/>
    </xf>
    <xf numFmtId="0" fontId="7" fillId="0" borderId="10" xfId="40" applyFont="1" applyBorder="1" applyAlignment="1">
      <alignment horizontal="center" vertical="center"/>
    </xf>
    <xf numFmtId="177" fontId="15" fillId="0" borderId="0" xfId="40" applyNumberFormat="1" applyFont="1" applyFill="1" applyBorder="1" applyAlignment="1">
      <alignment/>
    </xf>
    <xf numFmtId="0" fontId="7" fillId="0" borderId="10" xfId="44" applyFont="1" applyBorder="1" applyAlignment="1">
      <alignment horizontal="center" vertical="center" wrapText="1"/>
      <protection/>
    </xf>
    <xf numFmtId="0" fontId="9" fillId="0" borderId="10" xfId="41" applyNumberFormat="1" applyFont="1" applyFill="1" applyBorder="1" applyAlignment="1">
      <alignment horizontal="center"/>
    </xf>
    <xf numFmtId="0" fontId="8" fillId="0" borderId="10" xfId="41" applyNumberFormat="1" applyFont="1" applyFill="1" applyBorder="1" applyAlignment="1">
      <alignment horizontal="center"/>
    </xf>
    <xf numFmtId="0" fontId="6" fillId="0" borderId="10" xfId="4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9" fillId="0" borderId="10" xfId="41" applyNumberFormat="1" applyFont="1" applyFill="1" applyBorder="1" applyAlignment="1">
      <alignment horizontal="center" vertical="center"/>
    </xf>
    <xf numFmtId="0" fontId="15" fillId="0" borderId="10" xfId="40" applyNumberFormat="1" applyFont="1" applyFill="1" applyBorder="1" applyAlignment="1">
      <alignment/>
    </xf>
    <xf numFmtId="0" fontId="7" fillId="0" borderId="12" xfId="44" applyFont="1" applyBorder="1" applyAlignment="1">
      <alignment horizontal="center" vertical="center" wrapText="1"/>
      <protection/>
    </xf>
    <xf numFmtId="0" fontId="7" fillId="0" borderId="13" xfId="44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/>
    </xf>
    <xf numFmtId="0" fontId="15" fillId="0" borderId="0" xfId="40" applyNumberFormat="1" applyFont="1" applyFill="1" applyBorder="1" applyAlignment="1">
      <alignment horizontal="left" wrapText="1"/>
    </xf>
    <xf numFmtId="0" fontId="15" fillId="0" borderId="0" xfId="40" applyNumberFormat="1" applyFont="1" applyFill="1" applyBorder="1" applyAlignment="1">
      <alignment horizontal="left"/>
    </xf>
    <xf numFmtId="0" fontId="7" fillId="0" borderId="10" xfId="40" applyFont="1" applyBorder="1" applyAlignment="1">
      <alignment horizontal="center" vertical="center" wrapText="1" shrinkToFit="1"/>
    </xf>
    <xf numFmtId="0" fontId="6" fillId="0" borderId="10" xfId="40" applyFont="1" applyBorder="1" applyAlignment="1">
      <alignment horizontal="center" vertical="center"/>
    </xf>
    <xf numFmtId="0" fontId="4" fillId="0" borderId="0" xfId="40" applyFont="1" applyBorder="1" applyAlignment="1">
      <alignment horizontal="center" vertical="center" shrinkToFit="1"/>
    </xf>
    <xf numFmtId="0" fontId="6" fillId="0" borderId="0" xfId="4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 shrinkToFit="1"/>
    </xf>
    <xf numFmtId="0" fontId="5" fillId="4" borderId="15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7" fillId="0" borderId="10" xfId="40" applyFont="1" applyBorder="1" applyAlignment="1">
      <alignment horizontal="center" vertical="center" wrapText="1" shrinkToFit="1"/>
    </xf>
    <xf numFmtId="0" fontId="14" fillId="0" borderId="0" xfId="40" applyFont="1" applyBorder="1" applyAlignment="1">
      <alignment horizontal="center" vertical="center" shrinkToFit="1"/>
    </xf>
    <xf numFmtId="0" fontId="4" fillId="0" borderId="0" xfId="4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3" fillId="0" borderId="10" xfId="44" applyFont="1" applyFill="1" applyBorder="1" applyAlignment="1">
      <alignment horizontal="center" vertical="center" wrapText="1"/>
      <protection/>
    </xf>
    <xf numFmtId="0" fontId="13" fillId="0" borderId="14" xfId="44" applyFont="1" applyFill="1" applyBorder="1" applyAlignment="1">
      <alignment horizontal="center" vertical="center" wrapText="1"/>
      <protection/>
    </xf>
    <xf numFmtId="0" fontId="13" fillId="0" borderId="15" xfId="44" applyFont="1" applyFill="1" applyBorder="1" applyAlignment="1">
      <alignment horizontal="center" vertical="center" wrapText="1"/>
      <protection/>
    </xf>
    <xf numFmtId="0" fontId="13" fillId="0" borderId="15" xfId="44" applyFont="1" applyFill="1" applyBorder="1" applyAlignment="1">
      <alignment vertical="center" wrapText="1"/>
      <protection/>
    </xf>
    <xf numFmtId="0" fontId="13" fillId="0" borderId="12" xfId="44" applyFont="1" applyFill="1" applyBorder="1" applyAlignment="1">
      <alignment horizontal="center" vertical="center" wrapText="1"/>
      <protection/>
    </xf>
    <xf numFmtId="0" fontId="13" fillId="0" borderId="16" xfId="44" applyFont="1" applyFill="1" applyBorder="1" applyAlignment="1">
      <alignment horizontal="center" vertical="center" wrapText="1"/>
      <protection/>
    </xf>
    <xf numFmtId="0" fontId="13" fillId="0" borderId="13" xfId="44" applyFont="1" applyFill="1" applyBorder="1" applyAlignment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5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4" borderId="10" xfId="43" applyFont="1" applyFill="1" applyBorder="1" applyAlignment="1">
      <alignment horizontal="center" vertical="center" wrapText="1" shrinkToFi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Sheet1" xfId="43"/>
    <cellStyle name="常规_事业单位部门决算报表（讨论稿）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1">
      <selection activeCell="B8" sqref="B8"/>
    </sheetView>
  </sheetViews>
  <sheetFormatPr defaultColWidth="9.00390625" defaultRowHeight="13.5"/>
  <cols>
    <col min="1" max="1" width="24.125" style="37" customWidth="1"/>
    <col min="2" max="2" width="10.00390625" style="37" customWidth="1"/>
    <col min="3" max="3" width="29.75390625" style="37" customWidth="1"/>
    <col min="4" max="4" width="11.875" style="37" customWidth="1"/>
    <col min="5" max="5" width="24.625" style="37" customWidth="1"/>
    <col min="6" max="6" width="11.125" style="37" customWidth="1"/>
    <col min="7" max="16384" width="9.00390625" style="37" customWidth="1"/>
  </cols>
  <sheetData>
    <row r="1" ht="19.5" customHeight="1">
      <c r="A1" s="63"/>
    </row>
    <row r="2" ht="15.75">
      <c r="A2" s="64" t="s">
        <v>0</v>
      </c>
    </row>
    <row r="3" spans="1:6" ht="48" customHeight="1">
      <c r="A3" s="91" t="s">
        <v>1</v>
      </c>
      <c r="B3" s="91"/>
      <c r="C3" s="91"/>
      <c r="D3" s="91"/>
      <c r="E3" s="91"/>
      <c r="F3" s="91"/>
    </row>
    <row r="4" spans="1:6" ht="15" customHeight="1">
      <c r="A4" s="51" t="s">
        <v>123</v>
      </c>
      <c r="B4" s="65"/>
      <c r="C4" s="65"/>
      <c r="D4" s="65"/>
      <c r="E4" s="92" t="s">
        <v>2</v>
      </c>
      <c r="F4" s="92"/>
    </row>
    <row r="5" spans="1:6" ht="21.75" customHeight="1">
      <c r="A5" s="89" t="s">
        <v>3</v>
      </c>
      <c r="B5" s="89"/>
      <c r="C5" s="89" t="s">
        <v>4</v>
      </c>
      <c r="D5" s="89"/>
      <c r="E5" s="89"/>
      <c r="F5" s="89"/>
    </row>
    <row r="6" spans="1:6" ht="21.75" customHeight="1">
      <c r="A6" s="89" t="s">
        <v>5</v>
      </c>
      <c r="B6" s="89" t="s">
        <v>6</v>
      </c>
      <c r="C6" s="89" t="s">
        <v>7</v>
      </c>
      <c r="D6" s="89"/>
      <c r="E6" s="89" t="s">
        <v>8</v>
      </c>
      <c r="F6" s="89"/>
    </row>
    <row r="7" spans="1:6" ht="21.75" customHeight="1">
      <c r="A7" s="89"/>
      <c r="B7" s="89"/>
      <c r="C7" s="66" t="s">
        <v>9</v>
      </c>
      <c r="D7" s="66" t="s">
        <v>6</v>
      </c>
      <c r="E7" s="66" t="s">
        <v>5</v>
      </c>
      <c r="F7" s="66" t="s">
        <v>6</v>
      </c>
    </row>
    <row r="8" spans="1:6" ht="21.75" customHeight="1">
      <c r="A8" s="67" t="s">
        <v>10</v>
      </c>
      <c r="B8" s="68">
        <v>5008.55</v>
      </c>
      <c r="C8" s="67" t="s">
        <v>11</v>
      </c>
      <c r="D8" s="69">
        <v>4787.62</v>
      </c>
      <c r="E8" s="67" t="s">
        <v>12</v>
      </c>
      <c r="F8" s="68">
        <v>1218.55</v>
      </c>
    </row>
    <row r="9" spans="1:6" ht="21.75" customHeight="1">
      <c r="A9" s="70" t="s">
        <v>13</v>
      </c>
      <c r="B9" s="68">
        <v>5008.55</v>
      </c>
      <c r="C9" s="67" t="s">
        <v>14</v>
      </c>
      <c r="D9" s="69"/>
      <c r="E9" s="67" t="s">
        <v>15</v>
      </c>
      <c r="F9" s="68">
        <v>3790</v>
      </c>
    </row>
    <row r="10" spans="1:6" ht="21.75" customHeight="1">
      <c r="A10" s="67" t="s">
        <v>16</v>
      </c>
      <c r="B10" s="71"/>
      <c r="C10" s="67" t="s">
        <v>17</v>
      </c>
      <c r="D10" s="69"/>
      <c r="E10" s="67" t="s">
        <v>18</v>
      </c>
      <c r="F10" s="83"/>
    </row>
    <row r="11" spans="1:6" ht="21.75" customHeight="1">
      <c r="A11" s="67" t="s">
        <v>19</v>
      </c>
      <c r="B11" s="71"/>
      <c r="C11" s="67" t="s">
        <v>20</v>
      </c>
      <c r="D11" s="69"/>
      <c r="E11" s="67"/>
      <c r="F11" s="68"/>
    </row>
    <row r="12" spans="1:6" ht="21.75" customHeight="1">
      <c r="A12" s="67" t="s">
        <v>21</v>
      </c>
      <c r="B12" s="71"/>
      <c r="C12" s="67" t="s">
        <v>22</v>
      </c>
      <c r="D12" s="69"/>
      <c r="E12" s="67"/>
      <c r="F12" s="68"/>
    </row>
    <row r="13" spans="2:6" ht="21.75" customHeight="1">
      <c r="B13" s="71"/>
      <c r="C13" s="67" t="s">
        <v>23</v>
      </c>
      <c r="D13" s="69"/>
      <c r="E13" s="67"/>
      <c r="F13" s="68"/>
    </row>
    <row r="14" spans="1:6" ht="21.75" customHeight="1">
      <c r="A14" s="67"/>
      <c r="B14" s="71"/>
      <c r="C14" s="67" t="s">
        <v>24</v>
      </c>
      <c r="D14" s="69"/>
      <c r="E14" s="67"/>
      <c r="F14" s="71"/>
    </row>
    <row r="15" spans="1:6" ht="21.75" customHeight="1">
      <c r="A15" s="67" t="s">
        <v>25</v>
      </c>
      <c r="B15" s="68"/>
      <c r="C15" s="67" t="s">
        <v>26</v>
      </c>
      <c r="D15" s="69">
        <v>17.26</v>
      </c>
      <c r="E15" s="67"/>
      <c r="F15" s="71"/>
    </row>
    <row r="16" spans="1:6" ht="21.75" customHeight="1">
      <c r="A16" s="67" t="s">
        <v>25</v>
      </c>
      <c r="B16" s="68"/>
      <c r="C16" s="67" t="s">
        <v>27</v>
      </c>
      <c r="D16" s="69"/>
      <c r="E16" s="67"/>
      <c r="F16" s="68"/>
    </row>
    <row r="17" spans="1:6" ht="21.75" customHeight="1">
      <c r="A17" s="67"/>
      <c r="B17" s="68"/>
      <c r="C17" s="67" t="s">
        <v>28</v>
      </c>
      <c r="D17" s="69"/>
      <c r="E17" s="67" t="s">
        <v>25</v>
      </c>
      <c r="F17" s="72"/>
    </row>
    <row r="18" spans="1:9" ht="21.75" customHeight="1">
      <c r="A18" s="67"/>
      <c r="B18" s="68"/>
      <c r="C18" s="67" t="s">
        <v>29</v>
      </c>
      <c r="D18" s="69"/>
      <c r="E18" s="67" t="s">
        <v>25</v>
      </c>
      <c r="F18" s="72"/>
      <c r="I18" s="76"/>
    </row>
    <row r="19" spans="1:6" ht="21.75" customHeight="1">
      <c r="A19" s="67"/>
      <c r="B19" s="68"/>
      <c r="C19" s="67" t="s">
        <v>30</v>
      </c>
      <c r="D19" s="69"/>
      <c r="E19" s="67" t="s">
        <v>25</v>
      </c>
      <c r="F19" s="72"/>
    </row>
    <row r="20" spans="1:6" ht="21.75" customHeight="1">
      <c r="A20" s="67"/>
      <c r="B20" s="68"/>
      <c r="C20" s="67" t="s">
        <v>31</v>
      </c>
      <c r="D20" s="69"/>
      <c r="E20" s="67" t="s">
        <v>25</v>
      </c>
      <c r="F20" s="72"/>
    </row>
    <row r="21" spans="1:6" ht="21.75" customHeight="1">
      <c r="A21" s="73"/>
      <c r="B21" s="68"/>
      <c r="C21" s="67" t="s">
        <v>32</v>
      </c>
      <c r="D21" s="69"/>
      <c r="E21" s="67" t="s">
        <v>25</v>
      </c>
      <c r="F21" s="72"/>
    </row>
    <row r="22" spans="1:6" ht="21.75" customHeight="1">
      <c r="A22" s="67"/>
      <c r="B22" s="68"/>
      <c r="C22" s="67" t="s">
        <v>33</v>
      </c>
      <c r="D22" s="69"/>
      <c r="E22" s="67" t="s">
        <v>25</v>
      </c>
      <c r="F22" s="72"/>
    </row>
    <row r="23" spans="1:6" ht="21.75" customHeight="1">
      <c r="A23" s="67" t="s">
        <v>25</v>
      </c>
      <c r="B23" s="68"/>
      <c r="C23" s="67" t="s">
        <v>34</v>
      </c>
      <c r="D23" s="69"/>
      <c r="E23" s="67" t="s">
        <v>25</v>
      </c>
      <c r="F23" s="72"/>
    </row>
    <row r="24" spans="1:6" ht="21.75" customHeight="1">
      <c r="A24" s="67" t="s">
        <v>25</v>
      </c>
      <c r="B24" s="68"/>
      <c r="C24" s="67" t="s">
        <v>35</v>
      </c>
      <c r="D24" s="69"/>
      <c r="E24" s="67" t="s">
        <v>25</v>
      </c>
      <c r="F24" s="72"/>
    </row>
    <row r="25" spans="1:6" ht="21.75" customHeight="1">
      <c r="A25" s="67" t="s">
        <v>25</v>
      </c>
      <c r="B25" s="68"/>
      <c r="C25" s="67" t="s">
        <v>36</v>
      </c>
      <c r="D25" s="69">
        <v>203.67</v>
      </c>
      <c r="E25" s="67" t="s">
        <v>25</v>
      </c>
      <c r="F25" s="72"/>
    </row>
    <row r="26" spans="1:6" ht="21.75" customHeight="1">
      <c r="A26" s="67" t="s">
        <v>25</v>
      </c>
      <c r="B26" s="68"/>
      <c r="C26" s="67" t="s">
        <v>37</v>
      </c>
      <c r="D26" s="69"/>
      <c r="E26" s="67" t="s">
        <v>25</v>
      </c>
      <c r="F26" s="72"/>
    </row>
    <row r="27" spans="1:6" ht="21.75" customHeight="1">
      <c r="A27" s="67"/>
      <c r="B27" s="68"/>
      <c r="C27" s="67" t="s">
        <v>38</v>
      </c>
      <c r="D27" s="69"/>
      <c r="E27" s="74"/>
      <c r="F27" s="72"/>
    </row>
    <row r="28" spans="1:6" ht="21.75" customHeight="1">
      <c r="A28" s="67"/>
      <c r="B28" s="68"/>
      <c r="C28" s="67" t="s">
        <v>39</v>
      </c>
      <c r="D28" s="69"/>
      <c r="E28" s="74"/>
      <c r="F28" s="72"/>
    </row>
    <row r="29" spans="1:6" ht="21.75" customHeight="1">
      <c r="A29" s="75" t="s">
        <v>40</v>
      </c>
      <c r="B29" s="68">
        <v>5008.55</v>
      </c>
      <c r="C29" s="86" t="s">
        <v>41</v>
      </c>
      <c r="D29" s="86"/>
      <c r="E29" s="86"/>
      <c r="F29" s="72">
        <v>5008.55</v>
      </c>
    </row>
    <row r="30" spans="1:6" ht="21.75" customHeight="1">
      <c r="A30" s="73" t="s">
        <v>42</v>
      </c>
      <c r="B30" s="71"/>
      <c r="C30" s="90" t="s">
        <v>43</v>
      </c>
      <c r="D30" s="90"/>
      <c r="E30" s="90"/>
      <c r="F30" s="71"/>
    </row>
    <row r="31" spans="1:6" ht="21.75" customHeight="1">
      <c r="A31" s="75" t="s">
        <v>44</v>
      </c>
      <c r="B31" s="68">
        <v>5008.55</v>
      </c>
      <c r="C31" s="86" t="s">
        <v>45</v>
      </c>
      <c r="D31" s="86"/>
      <c r="E31" s="86"/>
      <c r="F31" s="68">
        <v>5008.55</v>
      </c>
    </row>
    <row r="32" spans="1:3" ht="32.25" customHeight="1">
      <c r="A32" s="87"/>
      <c r="B32" s="88"/>
      <c r="C32" s="88"/>
    </row>
  </sheetData>
  <sheetProtection/>
  <mergeCells count="12">
    <mergeCell ref="A3:F3"/>
    <mergeCell ref="E4:F4"/>
    <mergeCell ref="A5:B5"/>
    <mergeCell ref="C5:F5"/>
    <mergeCell ref="C31:E31"/>
    <mergeCell ref="A32:C32"/>
    <mergeCell ref="A6:A7"/>
    <mergeCell ref="B6:B7"/>
    <mergeCell ref="C6:D6"/>
    <mergeCell ref="E6:F6"/>
    <mergeCell ref="C29:E29"/>
    <mergeCell ref="C30:E30"/>
  </mergeCells>
  <printOptions horizontalCentered="1"/>
  <pageMargins left="0.59" right="0.59" top="0.59" bottom="0.59" header="0.51" footer="0.51"/>
  <pageSetup fitToHeight="1" fitToWidth="1" horizontalDpi="600" verticalDpi="600" orientation="portrait" paperSize="9" scale="82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C5" sqref="C5"/>
    </sheetView>
  </sheetViews>
  <sheetFormatPr defaultColWidth="9.00390625" defaultRowHeight="13.5"/>
  <cols>
    <col min="1" max="1" width="21.75390625" style="22" customWidth="1"/>
    <col min="2" max="2" width="22.875" style="22" customWidth="1"/>
    <col min="3" max="3" width="22.75390625" style="22" customWidth="1"/>
    <col min="4" max="4" width="6.00390625" style="22" bestFit="1" customWidth="1"/>
    <col min="5" max="5" width="5.00390625" style="22" bestFit="1" customWidth="1"/>
    <col min="6" max="6" width="8.00390625" style="22" bestFit="1" customWidth="1"/>
    <col min="7" max="7" width="7.75390625" style="22" bestFit="1" customWidth="1"/>
    <col min="8" max="8" width="5.875" style="22" bestFit="1" customWidth="1"/>
    <col min="9" max="10" width="6.75390625" style="22" bestFit="1" customWidth="1"/>
    <col min="11" max="11" width="6.00390625" style="22" bestFit="1" customWidth="1"/>
    <col min="12" max="12" width="5.875" style="22" bestFit="1" customWidth="1"/>
    <col min="13" max="13" width="8.50390625" style="22" bestFit="1" customWidth="1"/>
    <col min="14" max="14" width="6.75390625" style="22" bestFit="1" customWidth="1"/>
    <col min="15" max="15" width="7.875" style="22" bestFit="1" customWidth="1"/>
    <col min="16" max="16" width="8.50390625" style="22" bestFit="1" customWidth="1"/>
    <col min="17" max="17" width="7.75390625" style="22" bestFit="1" customWidth="1"/>
    <col min="18" max="19" width="7.625" style="22" bestFit="1" customWidth="1"/>
    <col min="20" max="39" width="14.00390625" style="22" bestFit="1" customWidth="1"/>
    <col min="40" max="16384" width="9.00390625" style="22" customWidth="1"/>
  </cols>
  <sheetData>
    <row r="1" ht="15.75">
      <c r="A1" s="23" t="s">
        <v>101</v>
      </c>
    </row>
    <row r="2" spans="1:19" ht="48" customHeight="1">
      <c r="A2" s="101" t="s">
        <v>102</v>
      </c>
      <c r="B2" s="101"/>
      <c r="C2" s="101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3" ht="19.5" customHeight="1">
      <c r="A3" s="26" t="s">
        <v>122</v>
      </c>
      <c r="C3" s="27" t="s">
        <v>48</v>
      </c>
    </row>
    <row r="4" spans="1:3" ht="35.25" customHeight="1">
      <c r="A4" s="17" t="s">
        <v>79</v>
      </c>
      <c r="B4" s="17" t="s">
        <v>9</v>
      </c>
      <c r="C4" s="17" t="s">
        <v>80</v>
      </c>
    </row>
    <row r="5" spans="1:3" ht="35.25" customHeight="1">
      <c r="A5" s="84" t="s">
        <v>81</v>
      </c>
      <c r="B5" s="85"/>
      <c r="C5" s="18">
        <v>0</v>
      </c>
    </row>
    <row r="6" spans="1:3" ht="35.25" customHeight="1">
      <c r="A6" s="28"/>
      <c r="B6" s="19"/>
      <c r="C6" s="18"/>
    </row>
    <row r="7" spans="1:3" ht="35.25" customHeight="1">
      <c r="A7" s="28"/>
      <c r="B7" s="19"/>
      <c r="C7" s="18"/>
    </row>
    <row r="8" spans="1:3" ht="35.25" customHeight="1">
      <c r="A8" s="28"/>
      <c r="B8" s="20"/>
      <c r="C8" s="21"/>
    </row>
    <row r="9" spans="1:3" ht="35.25" customHeight="1">
      <c r="A9" s="28"/>
      <c r="B9" s="20"/>
      <c r="C9" s="21"/>
    </row>
    <row r="10" spans="1:3" ht="35.25" customHeight="1">
      <c r="A10" s="28"/>
      <c r="B10" s="20"/>
      <c r="C10" s="21"/>
    </row>
    <row r="11" spans="1:3" ht="35.25" customHeight="1">
      <c r="A11" s="28"/>
      <c r="B11" s="20"/>
      <c r="C11" s="21"/>
    </row>
    <row r="12" spans="1:3" ht="35.25" customHeight="1">
      <c r="A12" s="29"/>
      <c r="B12" s="21"/>
      <c r="C12" s="21"/>
    </row>
    <row r="13" ht="15" customHeight="1">
      <c r="A13" s="30" t="s">
        <v>103</v>
      </c>
    </row>
    <row r="15" ht="12.75">
      <c r="B15" s="31"/>
    </row>
  </sheetData>
  <sheetProtection/>
  <mergeCells count="2">
    <mergeCell ref="A2:C2"/>
    <mergeCell ref="A5:B5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7">
      <selection activeCell="C5" sqref="C5"/>
    </sheetView>
  </sheetViews>
  <sheetFormatPr defaultColWidth="9.00390625" defaultRowHeight="13.5"/>
  <cols>
    <col min="1" max="1" width="21.875" style="0" customWidth="1"/>
    <col min="2" max="3" width="31.625" style="0" customWidth="1"/>
  </cols>
  <sheetData>
    <row r="1" ht="15.75">
      <c r="A1" s="3" t="s">
        <v>104</v>
      </c>
    </row>
    <row r="2" spans="1:3" s="1" customFormat="1" ht="48" customHeight="1">
      <c r="A2" s="101" t="s">
        <v>105</v>
      </c>
      <c r="B2" s="101"/>
      <c r="C2" s="101"/>
    </row>
    <row r="3" spans="1:3" ht="19.5" customHeight="1">
      <c r="A3" s="15" t="s">
        <v>122</v>
      </c>
      <c r="B3" s="15"/>
      <c r="C3" s="16" t="s">
        <v>48</v>
      </c>
    </row>
    <row r="4" spans="1:3" ht="35.25" customHeight="1">
      <c r="A4" s="17" t="s">
        <v>85</v>
      </c>
      <c r="B4" s="17" t="s">
        <v>86</v>
      </c>
      <c r="C4" s="17" t="s">
        <v>106</v>
      </c>
    </row>
    <row r="5" spans="1:3" ht="35.25" customHeight="1">
      <c r="A5" s="84" t="s">
        <v>67</v>
      </c>
      <c r="B5" s="85"/>
      <c r="C5" s="18">
        <v>45.09</v>
      </c>
    </row>
    <row r="6" spans="1:3" ht="24.75" customHeight="1">
      <c r="A6" s="82">
        <v>302</v>
      </c>
      <c r="B6" s="18" t="s">
        <v>107</v>
      </c>
      <c r="C6" s="18">
        <f>SUM(C7:C14)</f>
        <v>45.09</v>
      </c>
    </row>
    <row r="7" spans="1:3" ht="24.75" customHeight="1">
      <c r="A7" s="82">
        <v>30201</v>
      </c>
      <c r="B7" s="18" t="s">
        <v>143</v>
      </c>
      <c r="C7" s="18">
        <v>12</v>
      </c>
    </row>
    <row r="8" spans="1:3" ht="24.75" customHeight="1">
      <c r="A8" s="82">
        <v>30202</v>
      </c>
      <c r="B8" s="18" t="s">
        <v>144</v>
      </c>
      <c r="C8" s="18">
        <v>3</v>
      </c>
    </row>
    <row r="9" spans="1:3" ht="24.75" customHeight="1">
      <c r="A9" s="82">
        <v>30207</v>
      </c>
      <c r="B9" s="18" t="s">
        <v>145</v>
      </c>
      <c r="C9" s="18">
        <v>5</v>
      </c>
    </row>
    <row r="10" spans="1:3" ht="24.75" customHeight="1">
      <c r="A10" s="82">
        <v>30211</v>
      </c>
      <c r="B10" s="18" t="s">
        <v>146</v>
      </c>
      <c r="C10" s="18">
        <v>1</v>
      </c>
    </row>
    <row r="11" spans="1:3" ht="24.75" customHeight="1">
      <c r="A11" s="82">
        <v>30213</v>
      </c>
      <c r="B11" s="18" t="s">
        <v>147</v>
      </c>
      <c r="C11" s="18">
        <v>3.09</v>
      </c>
    </row>
    <row r="12" spans="1:3" ht="24.75" customHeight="1">
      <c r="A12" s="82">
        <v>30226</v>
      </c>
      <c r="B12" s="18" t="s">
        <v>148</v>
      </c>
      <c r="C12" s="18">
        <v>6</v>
      </c>
    </row>
    <row r="13" spans="1:3" ht="24.75" customHeight="1">
      <c r="A13" s="82">
        <v>30239</v>
      </c>
      <c r="B13" s="18" t="s">
        <v>149</v>
      </c>
      <c r="C13" s="18">
        <v>10</v>
      </c>
    </row>
    <row r="14" spans="1:3" ht="24.75" customHeight="1">
      <c r="A14" s="82">
        <v>30299</v>
      </c>
      <c r="B14" s="18" t="s">
        <v>150</v>
      </c>
      <c r="C14" s="18">
        <v>5</v>
      </c>
    </row>
    <row r="15" spans="1:3" ht="72.75" customHeight="1">
      <c r="A15" s="111" t="s">
        <v>108</v>
      </c>
      <c r="B15" s="111"/>
      <c r="C15" s="111"/>
    </row>
  </sheetData>
  <sheetProtection/>
  <mergeCells count="3">
    <mergeCell ref="A2:C2"/>
    <mergeCell ref="A5:B5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F4" sqref="F4:G5"/>
    </sheetView>
  </sheetViews>
  <sheetFormatPr defaultColWidth="9.00390625" defaultRowHeight="13.5"/>
  <cols>
    <col min="1" max="1" width="12.125" style="0" customWidth="1"/>
    <col min="2" max="2" width="14.00390625" style="0" customWidth="1"/>
    <col min="3" max="3" width="12.00390625" style="0" customWidth="1"/>
    <col min="4" max="4" width="14.50390625" style="0" customWidth="1"/>
    <col min="5" max="5" width="14.75390625" style="0" customWidth="1"/>
    <col min="6" max="6" width="11.50390625" style="0" customWidth="1"/>
  </cols>
  <sheetData>
    <row r="1" ht="15.75">
      <c r="A1" s="3" t="s">
        <v>109</v>
      </c>
    </row>
    <row r="2" spans="1:6" s="1" customFormat="1" ht="48" customHeight="1">
      <c r="A2" s="112" t="s">
        <v>110</v>
      </c>
      <c r="B2" s="112"/>
      <c r="C2" s="112"/>
      <c r="D2" s="112"/>
      <c r="E2" s="112"/>
      <c r="F2" s="112"/>
    </row>
    <row r="3" spans="1:6" ht="13.5">
      <c r="A3" s="4" t="s">
        <v>122</v>
      </c>
      <c r="B3" s="4"/>
      <c r="C3" s="4"/>
      <c r="D3" s="4"/>
      <c r="E3" s="4"/>
      <c r="F3" s="5" t="s">
        <v>48</v>
      </c>
    </row>
    <row r="4" spans="1:6" ht="14.25" customHeight="1">
      <c r="A4" s="113" t="s">
        <v>111</v>
      </c>
      <c r="B4" s="113" t="s">
        <v>112</v>
      </c>
      <c r="C4" s="113" t="s">
        <v>113</v>
      </c>
      <c r="D4" s="113" t="s">
        <v>114</v>
      </c>
      <c r="E4" s="113" t="s">
        <v>115</v>
      </c>
      <c r="F4" s="113" t="s">
        <v>116</v>
      </c>
    </row>
    <row r="5" spans="1:6" ht="28.5" customHeight="1">
      <c r="A5" s="113"/>
      <c r="B5" s="113"/>
      <c r="C5" s="113"/>
      <c r="D5" s="113"/>
      <c r="E5" s="113"/>
      <c r="F5" s="113"/>
    </row>
    <row r="6" spans="1:6" ht="13.5">
      <c r="A6" s="6" t="s">
        <v>67</v>
      </c>
      <c r="B6" s="7"/>
      <c r="C6" s="7"/>
      <c r="D6" s="7"/>
      <c r="E6" s="8"/>
      <c r="F6" s="9">
        <v>20</v>
      </c>
    </row>
    <row r="7" spans="1:6" ht="14.25" customHeight="1">
      <c r="A7" s="10" t="s">
        <v>117</v>
      </c>
      <c r="B7" s="11" t="s">
        <v>155</v>
      </c>
      <c r="C7" s="11">
        <v>31002</v>
      </c>
      <c r="D7" s="11" t="s">
        <v>156</v>
      </c>
      <c r="E7" s="11" t="s">
        <v>157</v>
      </c>
      <c r="F7" s="11">
        <v>20</v>
      </c>
    </row>
    <row r="8" spans="1:6" ht="13.5">
      <c r="A8" s="12"/>
      <c r="B8" s="11"/>
      <c r="C8" s="11"/>
      <c r="D8" s="11"/>
      <c r="E8" s="11"/>
      <c r="F8" s="11"/>
    </row>
    <row r="9" spans="1:6" ht="13.5">
      <c r="A9" s="12"/>
      <c r="B9" s="11"/>
      <c r="C9" s="11"/>
      <c r="D9" s="11"/>
      <c r="E9" s="11"/>
      <c r="F9" s="11"/>
    </row>
    <row r="10" spans="1:6" ht="13.5">
      <c r="A10" s="12"/>
      <c r="B10" s="11"/>
      <c r="C10" s="11"/>
      <c r="D10" s="11"/>
      <c r="E10" s="11"/>
      <c r="F10" s="11"/>
    </row>
    <row r="11" spans="1:6" ht="13.5">
      <c r="A11" s="12"/>
      <c r="B11" s="11"/>
      <c r="C11" s="11"/>
      <c r="D11" s="11"/>
      <c r="E11" s="11"/>
      <c r="F11" s="11"/>
    </row>
    <row r="12" spans="1:6" ht="14.25" customHeight="1">
      <c r="A12" s="10" t="s">
        <v>118</v>
      </c>
      <c r="B12" s="11"/>
      <c r="C12" s="11"/>
      <c r="D12" s="11"/>
      <c r="E12" s="11"/>
      <c r="F12" s="11"/>
    </row>
    <row r="13" spans="1:6" ht="13.5">
      <c r="A13" s="12"/>
      <c r="B13" s="11"/>
      <c r="C13" s="11"/>
      <c r="D13" s="11"/>
      <c r="E13" s="11"/>
      <c r="F13" s="11"/>
    </row>
    <row r="14" spans="1:6" ht="13.5">
      <c r="A14" s="12"/>
      <c r="B14" s="11"/>
      <c r="C14" s="11"/>
      <c r="D14" s="11"/>
      <c r="E14" s="11"/>
      <c r="F14" s="11"/>
    </row>
    <row r="15" spans="1:6" ht="13.5">
      <c r="A15" s="12"/>
      <c r="B15" s="11"/>
      <c r="C15" s="11"/>
      <c r="D15" s="11"/>
      <c r="E15" s="11"/>
      <c r="F15" s="11"/>
    </row>
    <row r="16" spans="1:6" ht="13.5">
      <c r="A16" s="12"/>
      <c r="B16" s="11"/>
      <c r="C16" s="11"/>
      <c r="D16" s="11"/>
      <c r="E16" s="11"/>
      <c r="F16" s="11"/>
    </row>
    <row r="17" spans="1:6" ht="13.5">
      <c r="A17" s="12"/>
      <c r="B17" s="11"/>
      <c r="C17" s="11"/>
      <c r="D17" s="11"/>
      <c r="E17" s="11"/>
      <c r="F17" s="11"/>
    </row>
    <row r="18" spans="1:6" ht="14.25" customHeight="1">
      <c r="A18" s="10" t="s">
        <v>119</v>
      </c>
      <c r="B18" s="11"/>
      <c r="C18" s="11"/>
      <c r="D18" s="11"/>
      <c r="E18" s="11"/>
      <c r="F18" s="11"/>
    </row>
    <row r="19" spans="1:6" ht="13.5">
      <c r="A19" s="13"/>
      <c r="B19" s="11"/>
      <c r="C19" s="11"/>
      <c r="D19" s="11"/>
      <c r="E19" s="11"/>
      <c r="F19" s="11"/>
    </row>
    <row r="20" spans="1:6" ht="13.5">
      <c r="A20" s="13"/>
      <c r="B20" s="11"/>
      <c r="C20" s="11"/>
      <c r="D20" s="11"/>
      <c r="E20" s="11"/>
      <c r="F20" s="11"/>
    </row>
    <row r="21" spans="1:6" ht="13.5">
      <c r="A21" s="13"/>
      <c r="B21" s="11"/>
      <c r="C21" s="11"/>
      <c r="D21" s="11"/>
      <c r="E21" s="11"/>
      <c r="F21" s="11"/>
    </row>
    <row r="22" spans="1:6" ht="13.5">
      <c r="A22" s="13"/>
      <c r="B22" s="11"/>
      <c r="C22" s="11"/>
      <c r="D22" s="11"/>
      <c r="E22" s="7"/>
      <c r="F22" s="11"/>
    </row>
    <row r="23" spans="1:6" ht="13.5">
      <c r="A23" s="13"/>
      <c r="B23" s="11"/>
      <c r="C23" s="11"/>
      <c r="D23" s="11"/>
      <c r="E23" s="11"/>
      <c r="F23" s="11"/>
    </row>
    <row r="24" spans="1:6" ht="13.5">
      <c r="A24" s="13"/>
      <c r="B24" s="11"/>
      <c r="C24" s="11"/>
      <c r="D24" s="11"/>
      <c r="E24" s="11"/>
      <c r="F24" s="11"/>
    </row>
    <row r="25" spans="1:6" ht="13.5">
      <c r="A25" s="5" t="s">
        <v>120</v>
      </c>
      <c r="B25" s="4"/>
      <c r="C25" s="4"/>
      <c r="D25" s="4"/>
      <c r="E25" s="4"/>
      <c r="F25" s="4"/>
    </row>
    <row r="26" spans="1:6" s="2" customFormat="1" ht="13.5">
      <c r="A26" s="14" t="s">
        <v>121</v>
      </c>
      <c r="B26" s="14"/>
      <c r="C26" s="14"/>
      <c r="D26" s="14"/>
      <c r="E26" s="14"/>
      <c r="F26" s="14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10" sqref="C10"/>
    </sheetView>
  </sheetViews>
  <sheetFormatPr defaultColWidth="9.00390625" defaultRowHeight="13.5"/>
  <cols>
    <col min="1" max="1" width="22.125" style="0" customWidth="1"/>
    <col min="2" max="2" width="36.875" style="0" customWidth="1"/>
    <col min="3" max="7" width="18.625" style="0" customWidth="1"/>
  </cols>
  <sheetData>
    <row r="1" spans="1:7" ht="20.25">
      <c r="A1" s="49" t="s">
        <v>46</v>
      </c>
      <c r="B1" s="50"/>
      <c r="C1" s="50"/>
      <c r="D1" s="50"/>
      <c r="E1" s="50"/>
      <c r="F1" s="50"/>
      <c r="G1" s="50"/>
    </row>
    <row r="2" spans="1:7" ht="48" customHeight="1">
      <c r="A2" s="97" t="s">
        <v>47</v>
      </c>
      <c r="B2" s="97"/>
      <c r="C2" s="97"/>
      <c r="D2" s="57"/>
      <c r="E2" s="57"/>
      <c r="F2" s="57"/>
      <c r="G2" s="57"/>
    </row>
    <row r="3" spans="1:3" ht="13.5">
      <c r="A3" s="51" t="s">
        <v>122</v>
      </c>
      <c r="C3" s="53" t="s">
        <v>48</v>
      </c>
    </row>
    <row r="4" spans="1:3" ht="32.25" customHeight="1">
      <c r="A4" s="98" t="s">
        <v>5</v>
      </c>
      <c r="B4" s="98"/>
      <c r="C4" s="58" t="s">
        <v>6</v>
      </c>
    </row>
    <row r="5" spans="1:3" ht="32.25" customHeight="1">
      <c r="A5" s="98" t="s">
        <v>49</v>
      </c>
      <c r="B5" s="98"/>
      <c r="C5" s="59">
        <v>5008.55</v>
      </c>
    </row>
    <row r="6" spans="1:3" ht="32.25" customHeight="1">
      <c r="A6" s="94" t="s">
        <v>50</v>
      </c>
      <c r="B6" s="61" t="s">
        <v>51</v>
      </c>
      <c r="C6" s="62">
        <v>5008.55</v>
      </c>
    </row>
    <row r="7" spans="1:3" ht="32.25" customHeight="1">
      <c r="A7" s="94"/>
      <c r="B7" s="61" t="s">
        <v>52</v>
      </c>
      <c r="C7" s="62">
        <v>5008.55</v>
      </c>
    </row>
    <row r="8" spans="1:3" ht="32.25" customHeight="1">
      <c r="A8" s="94"/>
      <c r="B8" s="61" t="s">
        <v>53</v>
      </c>
      <c r="C8" s="62"/>
    </row>
    <row r="9" spans="1:3" ht="32.25" customHeight="1">
      <c r="A9" s="60" t="s">
        <v>54</v>
      </c>
      <c r="B9" s="61" t="s">
        <v>51</v>
      </c>
      <c r="C9" s="62"/>
    </row>
    <row r="10" spans="1:3" ht="32.25" customHeight="1">
      <c r="A10" s="93" t="s">
        <v>55</v>
      </c>
      <c r="B10" s="61" t="s">
        <v>51</v>
      </c>
      <c r="C10" s="62"/>
    </row>
    <row r="11" spans="1:3" ht="32.25" customHeight="1">
      <c r="A11" s="93"/>
      <c r="B11" s="61" t="s">
        <v>56</v>
      </c>
      <c r="C11" s="62"/>
    </row>
    <row r="12" spans="1:3" ht="32.25" customHeight="1">
      <c r="A12" s="93"/>
      <c r="B12" s="61" t="s">
        <v>57</v>
      </c>
      <c r="C12" s="62"/>
    </row>
    <row r="13" spans="1:3" ht="32.25" customHeight="1">
      <c r="A13" s="94" t="s">
        <v>58</v>
      </c>
      <c r="B13" s="61" t="s">
        <v>51</v>
      </c>
      <c r="C13" s="62"/>
    </row>
    <row r="14" spans="1:3" ht="32.25" customHeight="1">
      <c r="A14" s="94"/>
      <c r="B14" s="61" t="s">
        <v>59</v>
      </c>
      <c r="C14" s="62"/>
    </row>
    <row r="15" spans="1:3" ht="32.25" customHeight="1">
      <c r="A15" s="94"/>
      <c r="B15" s="61" t="s">
        <v>60</v>
      </c>
      <c r="C15" s="62"/>
    </row>
    <row r="16" spans="1:3" ht="32.25" customHeight="1">
      <c r="A16" s="94"/>
      <c r="B16" s="61" t="s">
        <v>61</v>
      </c>
      <c r="C16" s="62"/>
    </row>
    <row r="17" spans="1:3" ht="32.25" customHeight="1">
      <c r="A17" s="94"/>
      <c r="B17" s="61" t="s">
        <v>62</v>
      </c>
      <c r="C17" s="62"/>
    </row>
    <row r="18" spans="1:3" ht="32.25" customHeight="1">
      <c r="A18" s="95" t="s">
        <v>63</v>
      </c>
      <c r="B18" s="61" t="s">
        <v>51</v>
      </c>
      <c r="C18" s="61"/>
    </row>
    <row r="19" spans="1:3" ht="32.25" customHeight="1">
      <c r="A19" s="96"/>
      <c r="B19" s="61" t="s">
        <v>64</v>
      </c>
      <c r="C19" s="61"/>
    </row>
  </sheetData>
  <sheetProtection/>
  <mergeCells count="7">
    <mergeCell ref="A10:A12"/>
    <mergeCell ref="A13:A17"/>
    <mergeCell ref="A18:A19"/>
    <mergeCell ref="A2:C2"/>
    <mergeCell ref="A4:B4"/>
    <mergeCell ref="A5:B5"/>
    <mergeCell ref="A6:A8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5" sqref="B5"/>
    </sheetView>
  </sheetViews>
  <sheetFormatPr defaultColWidth="9.00390625" defaultRowHeight="13.5"/>
  <cols>
    <col min="1" max="1" width="15.375" style="0" customWidth="1"/>
    <col min="2" max="2" width="12.625" style="0" customWidth="1"/>
    <col min="3" max="3" width="19.625" style="0" bestFit="1" customWidth="1"/>
    <col min="4" max="4" width="18.75390625" style="0" customWidth="1"/>
    <col min="5" max="5" width="16.25390625" style="0" customWidth="1"/>
  </cols>
  <sheetData>
    <row r="1" spans="1:4" ht="20.25">
      <c r="A1" s="49" t="s">
        <v>65</v>
      </c>
      <c r="B1" s="50"/>
      <c r="C1" s="50"/>
      <c r="D1" s="50"/>
    </row>
    <row r="2" spans="1:5" ht="48" customHeight="1">
      <c r="A2" s="97" t="s">
        <v>66</v>
      </c>
      <c r="B2" s="97"/>
      <c r="C2" s="97"/>
      <c r="D2" s="97"/>
      <c r="E2" s="97"/>
    </row>
    <row r="3" spans="1:4" ht="13.5" customHeight="1">
      <c r="A3" s="51" t="s">
        <v>122</v>
      </c>
      <c r="B3" s="52"/>
      <c r="C3" s="52"/>
      <c r="D3" s="53" t="s">
        <v>48</v>
      </c>
    </row>
    <row r="4" spans="1:5" ht="32.25" customHeight="1">
      <c r="A4" s="54" t="s">
        <v>67</v>
      </c>
      <c r="B4" s="54" t="s">
        <v>68</v>
      </c>
      <c r="C4" s="54" t="s">
        <v>69</v>
      </c>
      <c r="D4" s="54" t="s">
        <v>70</v>
      </c>
      <c r="E4" s="54" t="s">
        <v>43</v>
      </c>
    </row>
    <row r="5" spans="1:5" ht="32.25" customHeight="1">
      <c r="A5" s="55">
        <f>SUM(B5:C5)</f>
        <v>5008.55</v>
      </c>
      <c r="B5" s="68">
        <v>1218.55</v>
      </c>
      <c r="C5" s="68">
        <v>3790</v>
      </c>
      <c r="D5" s="55"/>
      <c r="E5" s="55"/>
    </row>
    <row r="7" ht="13.5">
      <c r="A7" s="56"/>
    </row>
  </sheetData>
  <sheetProtection/>
  <mergeCells count="1">
    <mergeCell ref="A2:E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26" sqref="C26:C27"/>
    </sheetView>
  </sheetViews>
  <sheetFormatPr defaultColWidth="9.00390625" defaultRowHeight="13.5"/>
  <cols>
    <col min="1" max="1" width="20.50390625" style="37" bestFit="1" customWidth="1"/>
    <col min="2" max="2" width="17.375" style="37" customWidth="1"/>
    <col min="3" max="3" width="22.75390625" style="37" bestFit="1" customWidth="1"/>
    <col min="4" max="4" width="17.75390625" style="37" customWidth="1"/>
    <col min="5" max="16384" width="9.00390625" style="37" customWidth="1"/>
  </cols>
  <sheetData>
    <row r="1" ht="15.75">
      <c r="A1" s="38" t="s">
        <v>71</v>
      </c>
    </row>
    <row r="2" spans="1:4" ht="48" customHeight="1">
      <c r="A2" s="91" t="s">
        <v>72</v>
      </c>
      <c r="B2" s="91"/>
      <c r="C2" s="91"/>
      <c r="D2" s="91"/>
    </row>
    <row r="3" spans="1:4" ht="16.5" customHeight="1">
      <c r="A3" s="39" t="s">
        <v>123</v>
      </c>
      <c r="B3" s="40"/>
      <c r="C3" s="41"/>
      <c r="D3" s="42" t="s">
        <v>73</v>
      </c>
    </row>
    <row r="4" spans="1:4" ht="32.25" customHeight="1">
      <c r="A4" s="99" t="s">
        <v>3</v>
      </c>
      <c r="B4" s="99"/>
      <c r="C4" s="99" t="s">
        <v>74</v>
      </c>
      <c r="D4" s="99"/>
    </row>
    <row r="5" spans="1:4" ht="32.25" customHeight="1">
      <c r="A5" s="99" t="s">
        <v>5</v>
      </c>
      <c r="B5" s="99" t="s">
        <v>6</v>
      </c>
      <c r="C5" s="99" t="s">
        <v>8</v>
      </c>
      <c r="D5" s="99"/>
    </row>
    <row r="6" spans="1:4" ht="32.25" customHeight="1">
      <c r="A6" s="99"/>
      <c r="B6" s="99"/>
      <c r="C6" s="43" t="s">
        <v>5</v>
      </c>
      <c r="D6" s="43" t="s">
        <v>6</v>
      </c>
    </row>
    <row r="7" spans="1:4" ht="32.25" customHeight="1">
      <c r="A7" s="44" t="s">
        <v>75</v>
      </c>
      <c r="B7" s="45">
        <v>5008.55</v>
      </c>
      <c r="C7" s="44" t="s">
        <v>12</v>
      </c>
      <c r="D7" s="68">
        <v>1218.55</v>
      </c>
    </row>
    <row r="8" spans="1:4" ht="32.25" customHeight="1">
      <c r="A8" s="46" t="s">
        <v>76</v>
      </c>
      <c r="B8" s="45"/>
      <c r="C8" s="44" t="s">
        <v>15</v>
      </c>
      <c r="D8" s="68">
        <v>3790</v>
      </c>
    </row>
    <row r="9" spans="1:4" ht="32.25" customHeight="1">
      <c r="A9" s="44"/>
      <c r="B9" s="47"/>
      <c r="C9" s="44" t="s">
        <v>18</v>
      </c>
      <c r="D9" s="45"/>
    </row>
    <row r="10" spans="1:4" ht="32.25" customHeight="1">
      <c r="A10" s="48" t="s">
        <v>44</v>
      </c>
      <c r="B10" s="45">
        <v>5008.55</v>
      </c>
      <c r="C10" s="48" t="s">
        <v>45</v>
      </c>
      <c r="D10" s="45">
        <v>5008.55</v>
      </c>
    </row>
    <row r="11" spans="1:2" ht="32.25" customHeight="1">
      <c r="A11" s="87"/>
      <c r="B11" s="88"/>
    </row>
  </sheetData>
  <sheetProtection/>
  <mergeCells count="7">
    <mergeCell ref="A11:B11"/>
    <mergeCell ref="A5:A6"/>
    <mergeCell ref="B5:B6"/>
    <mergeCell ref="A2:D2"/>
    <mergeCell ref="A4:B4"/>
    <mergeCell ref="C4:D4"/>
    <mergeCell ref="C5:D5"/>
  </mergeCells>
  <printOptions horizontalCentered="1"/>
  <pageMargins left="0.59" right="0.59" top="0.98" bottom="0.98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1">
      <selection activeCell="C17" sqref="C17"/>
    </sheetView>
  </sheetViews>
  <sheetFormatPr defaultColWidth="9.00390625" defaultRowHeight="13.5"/>
  <cols>
    <col min="1" max="1" width="20.25390625" style="22" customWidth="1"/>
    <col min="2" max="2" width="29.625" style="22" customWidth="1"/>
    <col min="3" max="3" width="25.00390625" style="22" customWidth="1"/>
    <col min="4" max="4" width="10.375" style="22" customWidth="1"/>
    <col min="5" max="5" width="5.00390625" style="22" bestFit="1" customWidth="1"/>
    <col min="6" max="6" width="8.00390625" style="22" bestFit="1" customWidth="1"/>
    <col min="7" max="7" width="7.75390625" style="22" bestFit="1" customWidth="1"/>
    <col min="8" max="8" width="5.875" style="22" bestFit="1" customWidth="1"/>
    <col min="9" max="10" width="6.75390625" style="22" bestFit="1" customWidth="1"/>
    <col min="11" max="11" width="6.00390625" style="22" bestFit="1" customWidth="1"/>
    <col min="12" max="12" width="5.875" style="22" bestFit="1" customWidth="1"/>
    <col min="13" max="13" width="8.50390625" style="22" bestFit="1" customWidth="1"/>
    <col min="14" max="14" width="6.75390625" style="22" bestFit="1" customWidth="1"/>
    <col min="15" max="15" width="7.875" style="22" bestFit="1" customWidth="1"/>
    <col min="16" max="16" width="8.50390625" style="22" bestFit="1" customWidth="1"/>
    <col min="17" max="17" width="7.75390625" style="22" bestFit="1" customWidth="1"/>
    <col min="18" max="19" width="7.625" style="22" bestFit="1" customWidth="1"/>
    <col min="20" max="39" width="14.00390625" style="22" bestFit="1" customWidth="1"/>
    <col min="40" max="16384" width="9.00390625" style="22" customWidth="1"/>
  </cols>
  <sheetData>
    <row r="1" ht="15.75">
      <c r="A1" s="23" t="s">
        <v>77</v>
      </c>
    </row>
    <row r="2" spans="1:19" ht="48" customHeight="1">
      <c r="A2" s="91" t="s">
        <v>78</v>
      </c>
      <c r="B2" s="100"/>
      <c r="C2" s="100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3" ht="12" customHeight="1">
      <c r="A3" s="26" t="s">
        <v>122</v>
      </c>
      <c r="B3" s="36"/>
      <c r="C3" s="27" t="s">
        <v>48</v>
      </c>
    </row>
    <row r="4" spans="1:3" ht="35.25" customHeight="1">
      <c r="A4" s="17" t="s">
        <v>79</v>
      </c>
      <c r="B4" s="17" t="s">
        <v>9</v>
      </c>
      <c r="C4" s="17" t="s">
        <v>80</v>
      </c>
    </row>
    <row r="5" spans="1:3" ht="35.25" customHeight="1">
      <c r="A5" s="84" t="s">
        <v>81</v>
      </c>
      <c r="B5" s="85"/>
      <c r="C5" s="77">
        <f>C6+C11+C14</f>
        <v>5008.55</v>
      </c>
    </row>
    <row r="6" spans="1:3" ht="35.25" customHeight="1">
      <c r="A6" s="77">
        <v>201</v>
      </c>
      <c r="B6" s="77" t="s">
        <v>124</v>
      </c>
      <c r="C6" s="77">
        <f>C7</f>
        <v>4787.62</v>
      </c>
    </row>
    <row r="7" spans="1:3" ht="35.25" customHeight="1">
      <c r="A7" s="77">
        <v>20108</v>
      </c>
      <c r="B7" s="77" t="s">
        <v>125</v>
      </c>
      <c r="C7" s="18">
        <f>SUM(C8:C10)</f>
        <v>4787.62</v>
      </c>
    </row>
    <row r="8" spans="1:3" ht="35.25" customHeight="1">
      <c r="A8" s="78">
        <v>2010801</v>
      </c>
      <c r="B8" s="18" t="s">
        <v>126</v>
      </c>
      <c r="C8" s="18">
        <v>997.62</v>
      </c>
    </row>
    <row r="9" spans="1:3" ht="35.25" customHeight="1">
      <c r="A9" s="78">
        <v>2010802</v>
      </c>
      <c r="B9" s="18" t="s">
        <v>151</v>
      </c>
      <c r="C9" s="18">
        <v>25</v>
      </c>
    </row>
    <row r="10" spans="1:3" ht="35.25" customHeight="1">
      <c r="A10" s="78">
        <v>2010804</v>
      </c>
      <c r="B10" s="18" t="s">
        <v>127</v>
      </c>
      <c r="C10" s="18">
        <v>3765</v>
      </c>
    </row>
    <row r="11" spans="1:3" ht="35.25" customHeight="1">
      <c r="A11" s="79">
        <v>208</v>
      </c>
      <c r="B11" s="77" t="s">
        <v>128</v>
      </c>
      <c r="C11" s="77">
        <v>17.26</v>
      </c>
    </row>
    <row r="12" spans="1:3" ht="35.25" customHeight="1">
      <c r="A12" s="79">
        <v>20805</v>
      </c>
      <c r="B12" s="77" t="s">
        <v>129</v>
      </c>
      <c r="C12" s="18">
        <v>17.26</v>
      </c>
    </row>
    <row r="13" spans="1:3" ht="35.25" customHeight="1">
      <c r="A13" s="78">
        <v>2080501</v>
      </c>
      <c r="B13" s="18" t="s">
        <v>130</v>
      </c>
      <c r="C13" s="18">
        <v>17.26</v>
      </c>
    </row>
    <row r="14" spans="1:3" ht="35.25" customHeight="1">
      <c r="A14" s="79">
        <v>221</v>
      </c>
      <c r="B14" s="77" t="s">
        <v>131</v>
      </c>
      <c r="C14" s="77">
        <f>C15</f>
        <v>203.67000000000002</v>
      </c>
    </row>
    <row r="15" spans="1:3" ht="35.25" customHeight="1">
      <c r="A15" s="79">
        <v>22102</v>
      </c>
      <c r="B15" s="77" t="s">
        <v>132</v>
      </c>
      <c r="C15" s="80">
        <f>SUM(C16:C17)</f>
        <v>203.67000000000002</v>
      </c>
    </row>
    <row r="16" spans="1:3" ht="35.25" customHeight="1">
      <c r="A16" s="78">
        <v>2210201</v>
      </c>
      <c r="B16" s="18" t="s">
        <v>133</v>
      </c>
      <c r="C16" s="80">
        <v>163.74</v>
      </c>
    </row>
    <row r="17" spans="1:3" ht="35.25" customHeight="1">
      <c r="A17" s="78">
        <v>2210202</v>
      </c>
      <c r="B17" s="18" t="s">
        <v>134</v>
      </c>
      <c r="C17" s="80">
        <v>39.93</v>
      </c>
    </row>
    <row r="18" spans="1:3" ht="35.25" customHeight="1">
      <c r="A18" s="28"/>
      <c r="B18" s="20"/>
      <c r="C18" s="21"/>
    </row>
    <row r="19" spans="1:3" ht="35.25" customHeight="1">
      <c r="A19" s="29"/>
      <c r="B19" s="21"/>
      <c r="C19" s="21"/>
    </row>
    <row r="20" ht="14.25" customHeight="1">
      <c r="A20" s="30" t="s">
        <v>82</v>
      </c>
    </row>
    <row r="28" ht="12.75">
      <c r="B28" s="31"/>
    </row>
  </sheetData>
  <sheetProtection/>
  <mergeCells count="2">
    <mergeCell ref="A2:C2"/>
    <mergeCell ref="A5:B5"/>
  </mergeCells>
  <printOptions horizontalCentered="1"/>
  <pageMargins left="0.75" right="0.75" top="0.55" bottom="0.98" header="0.39" footer="0.51"/>
  <pageSetup fitToHeight="0" fitToWidth="1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">
      <selection activeCell="C12" sqref="C12"/>
    </sheetView>
  </sheetViews>
  <sheetFormatPr defaultColWidth="9.00390625" defaultRowHeight="13.5"/>
  <cols>
    <col min="1" max="1" width="22.375" style="0" customWidth="1"/>
    <col min="2" max="2" width="34.625" style="0" customWidth="1"/>
    <col min="3" max="3" width="21.00390625" style="0" customWidth="1"/>
  </cols>
  <sheetData>
    <row r="1" ht="15.75">
      <c r="A1" s="3" t="s">
        <v>83</v>
      </c>
    </row>
    <row r="2" spans="1:3" ht="48" customHeight="1">
      <c r="A2" s="101" t="s">
        <v>84</v>
      </c>
      <c r="B2" s="101"/>
      <c r="C2" s="101"/>
    </row>
    <row r="3" spans="1:3" ht="19.5" customHeight="1">
      <c r="A3" s="15" t="s">
        <v>122</v>
      </c>
      <c r="B3" s="15"/>
      <c r="C3" s="16" t="s">
        <v>48</v>
      </c>
    </row>
    <row r="4" spans="1:3" ht="35.25" customHeight="1">
      <c r="A4" s="17" t="s">
        <v>85</v>
      </c>
      <c r="B4" s="17" t="s">
        <v>86</v>
      </c>
      <c r="C4" s="17" t="s">
        <v>6</v>
      </c>
    </row>
    <row r="5" spans="1:3" ht="35.25" customHeight="1">
      <c r="A5" s="84" t="s">
        <v>67</v>
      </c>
      <c r="B5" s="85"/>
      <c r="C5" s="18">
        <f>C6+C12+C23</f>
        <v>1218.5500000000002</v>
      </c>
    </row>
    <row r="6" spans="1:3" s="81" customFormat="1" ht="22.5" customHeight="1">
      <c r="A6" s="82">
        <v>301</v>
      </c>
      <c r="B6" s="18" t="s">
        <v>135</v>
      </c>
      <c r="C6" s="18">
        <f>SUM(C7:C11)</f>
        <v>1106.3200000000002</v>
      </c>
    </row>
    <row r="7" spans="1:3" s="81" customFormat="1" ht="21" customHeight="1">
      <c r="A7" s="82">
        <v>30101</v>
      </c>
      <c r="B7" s="18" t="s">
        <v>136</v>
      </c>
      <c r="C7" s="18">
        <v>91.59</v>
      </c>
    </row>
    <row r="8" spans="1:3" s="81" customFormat="1" ht="21" customHeight="1">
      <c r="A8" s="82">
        <v>30102</v>
      </c>
      <c r="B8" s="18" t="s">
        <v>137</v>
      </c>
      <c r="C8" s="18">
        <v>628.89</v>
      </c>
    </row>
    <row r="9" spans="1:3" s="81" customFormat="1" ht="21" customHeight="1">
      <c r="A9" s="82">
        <v>30108</v>
      </c>
      <c r="B9" s="18" t="s">
        <v>138</v>
      </c>
      <c r="C9" s="18">
        <v>213.43</v>
      </c>
    </row>
    <row r="10" spans="1:3" s="81" customFormat="1" ht="21" customHeight="1">
      <c r="A10" s="82">
        <v>30113</v>
      </c>
      <c r="B10" s="18" t="s">
        <v>139</v>
      </c>
      <c r="C10" s="18">
        <v>163.74</v>
      </c>
    </row>
    <row r="11" spans="1:3" s="81" customFormat="1" ht="21" customHeight="1">
      <c r="A11" s="82">
        <v>30114</v>
      </c>
      <c r="B11" s="18" t="s">
        <v>140</v>
      </c>
      <c r="C11" s="18">
        <v>8.67</v>
      </c>
    </row>
    <row r="12" spans="1:3" s="81" customFormat="1" ht="21" customHeight="1">
      <c r="A12" s="82">
        <v>302</v>
      </c>
      <c r="B12" s="18" t="s">
        <v>107</v>
      </c>
      <c r="C12" s="18">
        <f>SUM(C13:C22)</f>
        <v>94.88</v>
      </c>
    </row>
    <row r="13" spans="1:3" s="81" customFormat="1" ht="21" customHeight="1">
      <c r="A13" s="82">
        <v>30228</v>
      </c>
      <c r="B13" s="18" t="s">
        <v>141</v>
      </c>
      <c r="C13" s="18">
        <v>14.04</v>
      </c>
    </row>
    <row r="14" spans="1:3" s="81" customFormat="1" ht="21" customHeight="1">
      <c r="A14" s="82">
        <v>30229</v>
      </c>
      <c r="B14" s="18" t="s">
        <v>142</v>
      </c>
      <c r="C14" s="18">
        <v>3.35</v>
      </c>
    </row>
    <row r="15" spans="1:3" s="81" customFormat="1" ht="21" customHeight="1">
      <c r="A15" s="82">
        <v>30201</v>
      </c>
      <c r="B15" s="18" t="s">
        <v>143</v>
      </c>
      <c r="C15" s="18">
        <v>12</v>
      </c>
    </row>
    <row r="16" spans="1:3" s="81" customFormat="1" ht="21" customHeight="1">
      <c r="A16" s="82">
        <v>30202</v>
      </c>
      <c r="B16" s="18" t="s">
        <v>144</v>
      </c>
      <c r="C16" s="18">
        <v>3</v>
      </c>
    </row>
    <row r="17" spans="1:3" s="81" customFormat="1" ht="21" customHeight="1">
      <c r="A17" s="82">
        <v>30207</v>
      </c>
      <c r="B17" s="18" t="s">
        <v>145</v>
      </c>
      <c r="C17" s="18">
        <v>5</v>
      </c>
    </row>
    <row r="18" spans="1:3" s="81" customFormat="1" ht="21" customHeight="1">
      <c r="A18" s="82">
        <v>30211</v>
      </c>
      <c r="B18" s="18" t="s">
        <v>146</v>
      </c>
      <c r="C18" s="18">
        <v>1</v>
      </c>
    </row>
    <row r="19" spans="1:3" s="81" customFormat="1" ht="21" customHeight="1">
      <c r="A19" s="82">
        <v>30213</v>
      </c>
      <c r="B19" s="18" t="s">
        <v>147</v>
      </c>
      <c r="C19" s="18">
        <v>3.09</v>
      </c>
    </row>
    <row r="20" spans="1:3" s="81" customFormat="1" ht="21" customHeight="1">
      <c r="A20" s="82">
        <v>30226</v>
      </c>
      <c r="B20" s="18" t="s">
        <v>148</v>
      </c>
      <c r="C20" s="18">
        <v>6</v>
      </c>
    </row>
    <row r="21" spans="1:3" s="81" customFormat="1" ht="21" customHeight="1">
      <c r="A21" s="82">
        <v>30239</v>
      </c>
      <c r="B21" s="18" t="s">
        <v>149</v>
      </c>
      <c r="C21" s="18">
        <v>42.4</v>
      </c>
    </row>
    <row r="22" spans="1:3" s="81" customFormat="1" ht="21" customHeight="1">
      <c r="A22" s="82">
        <v>30299</v>
      </c>
      <c r="B22" s="18" t="s">
        <v>150</v>
      </c>
      <c r="C22" s="18">
        <v>5</v>
      </c>
    </row>
    <row r="23" spans="1:3" s="81" customFormat="1" ht="21" customHeight="1">
      <c r="A23" s="82">
        <v>303</v>
      </c>
      <c r="B23" s="18" t="s">
        <v>152</v>
      </c>
      <c r="C23" s="18">
        <f>SUM(C24:C25)</f>
        <v>17.35</v>
      </c>
    </row>
    <row r="24" spans="1:3" s="81" customFormat="1" ht="21" customHeight="1">
      <c r="A24" s="82">
        <v>30302</v>
      </c>
      <c r="B24" s="18" t="s">
        <v>154</v>
      </c>
      <c r="C24" s="18">
        <v>17.26</v>
      </c>
    </row>
    <row r="25" spans="1:3" s="81" customFormat="1" ht="21" customHeight="1">
      <c r="A25" s="82">
        <v>30309</v>
      </c>
      <c r="B25" s="18" t="s">
        <v>153</v>
      </c>
      <c r="C25" s="18">
        <v>0.09</v>
      </c>
    </row>
    <row r="26" s="4" customFormat="1" ht="15.75" customHeight="1">
      <c r="A26" s="4" t="s">
        <v>82</v>
      </c>
    </row>
  </sheetData>
  <sheetProtection/>
  <mergeCells count="2">
    <mergeCell ref="A2:C2"/>
    <mergeCell ref="A5:B5"/>
  </mergeCells>
  <printOptions horizontalCentered="1"/>
  <pageMargins left="0.51" right="0.51" top="0.75" bottom="0.75" header="0.31" footer="0.31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1">
      <selection activeCell="E8" sqref="E8"/>
    </sheetView>
  </sheetViews>
  <sheetFormatPr defaultColWidth="9.00390625" defaultRowHeight="13.5"/>
  <cols>
    <col min="1" max="1" width="22.875" style="22" customWidth="1"/>
    <col min="2" max="2" width="27.75390625" style="22" customWidth="1"/>
    <col min="3" max="3" width="23.375" style="22" customWidth="1"/>
    <col min="4" max="4" width="12.25390625" style="22" customWidth="1"/>
    <col min="5" max="5" width="5.00390625" style="22" bestFit="1" customWidth="1"/>
    <col min="6" max="6" width="8.00390625" style="22" bestFit="1" customWidth="1"/>
    <col min="7" max="7" width="7.75390625" style="22" bestFit="1" customWidth="1"/>
    <col min="8" max="8" width="5.875" style="22" bestFit="1" customWidth="1"/>
    <col min="9" max="10" width="6.75390625" style="22" bestFit="1" customWidth="1"/>
    <col min="11" max="11" width="6.00390625" style="22" bestFit="1" customWidth="1"/>
    <col min="12" max="12" width="5.875" style="22" bestFit="1" customWidth="1"/>
    <col min="13" max="13" width="8.50390625" style="22" bestFit="1" customWidth="1"/>
    <col min="14" max="14" width="6.75390625" style="22" bestFit="1" customWidth="1"/>
    <col min="15" max="15" width="7.875" style="22" bestFit="1" customWidth="1"/>
    <col min="16" max="16" width="8.50390625" style="22" bestFit="1" customWidth="1"/>
    <col min="17" max="17" width="7.75390625" style="22" bestFit="1" customWidth="1"/>
    <col min="18" max="19" width="7.625" style="22" bestFit="1" customWidth="1"/>
    <col min="20" max="39" width="14.00390625" style="22" bestFit="1" customWidth="1"/>
    <col min="40" max="16384" width="9.00390625" style="22" customWidth="1"/>
  </cols>
  <sheetData>
    <row r="1" ht="15.75">
      <c r="A1" s="23" t="s">
        <v>87</v>
      </c>
    </row>
    <row r="2" spans="1:19" ht="48" customHeight="1">
      <c r="A2" s="101" t="s">
        <v>88</v>
      </c>
      <c r="B2" s="101"/>
      <c r="C2" s="101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3" ht="19.5" customHeight="1">
      <c r="A3" s="26" t="s">
        <v>122</v>
      </c>
      <c r="C3" s="27" t="s">
        <v>48</v>
      </c>
    </row>
    <row r="4" spans="1:3" ht="35.25" customHeight="1">
      <c r="A4" s="17" t="s">
        <v>79</v>
      </c>
      <c r="B4" s="17" t="s">
        <v>9</v>
      </c>
      <c r="C4" s="17" t="s">
        <v>80</v>
      </c>
    </row>
    <row r="5" spans="1:3" ht="35.25" customHeight="1">
      <c r="A5" s="84" t="s">
        <v>81</v>
      </c>
      <c r="B5" s="85"/>
      <c r="C5" s="18">
        <f>C6+C11+C14</f>
        <v>5008.55</v>
      </c>
    </row>
    <row r="6" spans="1:3" ht="35.25" customHeight="1">
      <c r="A6" s="77">
        <v>201</v>
      </c>
      <c r="B6" s="77" t="s">
        <v>124</v>
      </c>
      <c r="C6" s="77">
        <f>C7</f>
        <v>4787.62</v>
      </c>
    </row>
    <row r="7" spans="1:3" ht="35.25" customHeight="1">
      <c r="A7" s="77">
        <v>20108</v>
      </c>
      <c r="B7" s="77" t="s">
        <v>125</v>
      </c>
      <c r="C7" s="18">
        <f>SUM(C8:C10)</f>
        <v>4787.62</v>
      </c>
    </row>
    <row r="8" spans="1:3" ht="35.25" customHeight="1">
      <c r="A8" s="78">
        <v>2010801</v>
      </c>
      <c r="B8" s="18" t="s">
        <v>126</v>
      </c>
      <c r="C8" s="18">
        <v>997.62</v>
      </c>
    </row>
    <row r="9" spans="1:3" ht="35.25" customHeight="1">
      <c r="A9" s="78">
        <v>2010802</v>
      </c>
      <c r="B9" s="18" t="s">
        <v>151</v>
      </c>
      <c r="C9" s="18">
        <v>25</v>
      </c>
    </row>
    <row r="10" spans="1:3" ht="35.25" customHeight="1">
      <c r="A10" s="78">
        <v>2010804</v>
      </c>
      <c r="B10" s="18" t="s">
        <v>127</v>
      </c>
      <c r="C10" s="18">
        <v>3765</v>
      </c>
    </row>
    <row r="11" spans="1:3" ht="35.25" customHeight="1">
      <c r="A11" s="79">
        <v>208</v>
      </c>
      <c r="B11" s="77" t="s">
        <v>128</v>
      </c>
      <c r="C11" s="77">
        <v>17.26</v>
      </c>
    </row>
    <row r="12" spans="1:3" ht="35.25" customHeight="1">
      <c r="A12" s="79">
        <v>20805</v>
      </c>
      <c r="B12" s="77" t="s">
        <v>129</v>
      </c>
      <c r="C12" s="18">
        <v>17.26</v>
      </c>
    </row>
    <row r="13" spans="1:3" ht="35.25" customHeight="1">
      <c r="A13" s="78">
        <v>2080501</v>
      </c>
      <c r="B13" s="18" t="s">
        <v>130</v>
      </c>
      <c r="C13" s="18">
        <v>17.26</v>
      </c>
    </row>
    <row r="14" spans="1:3" ht="35.25" customHeight="1">
      <c r="A14" s="79">
        <v>221</v>
      </c>
      <c r="B14" s="77" t="s">
        <v>131</v>
      </c>
      <c r="C14" s="77">
        <f>C15</f>
        <v>203.67000000000002</v>
      </c>
    </row>
    <row r="15" spans="1:3" ht="35.25" customHeight="1">
      <c r="A15" s="79">
        <v>22102</v>
      </c>
      <c r="B15" s="77" t="s">
        <v>132</v>
      </c>
      <c r="C15" s="80">
        <f>SUM(C16:C17)</f>
        <v>203.67000000000002</v>
      </c>
    </row>
    <row r="16" spans="1:3" ht="35.25" customHeight="1">
      <c r="A16" s="78">
        <v>2210201</v>
      </c>
      <c r="B16" s="18" t="s">
        <v>133</v>
      </c>
      <c r="C16" s="80">
        <v>163.74</v>
      </c>
    </row>
    <row r="17" spans="1:3" ht="35.25" customHeight="1">
      <c r="A17" s="78">
        <v>2210202</v>
      </c>
      <c r="B17" s="18" t="s">
        <v>134</v>
      </c>
      <c r="C17" s="80">
        <v>39.93</v>
      </c>
    </row>
    <row r="18" spans="1:3" ht="35.25" customHeight="1">
      <c r="A18" s="28"/>
      <c r="B18" s="20"/>
      <c r="C18" s="21"/>
    </row>
    <row r="19" spans="1:3" ht="35.25" customHeight="1">
      <c r="A19" s="29"/>
      <c r="B19" s="21"/>
      <c r="C19" s="21"/>
    </row>
    <row r="20" ht="16.5" customHeight="1">
      <c r="A20" s="30" t="s">
        <v>82</v>
      </c>
    </row>
    <row r="28" ht="12.75">
      <c r="B28" s="31"/>
    </row>
  </sheetData>
  <sheetProtection/>
  <mergeCells count="2">
    <mergeCell ref="A2:C2"/>
    <mergeCell ref="A5:B5"/>
  </mergeCells>
  <printOptions horizontalCentered="1"/>
  <pageMargins left="0.75" right="0.75" top="0.98" bottom="0.98" header="0.51" footer="0.51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workbookViewId="0" topLeftCell="A16">
      <selection activeCell="C5" sqref="C5"/>
    </sheetView>
  </sheetViews>
  <sheetFormatPr defaultColWidth="9.00390625" defaultRowHeight="13.5"/>
  <cols>
    <col min="1" max="1" width="21.25390625" style="0" customWidth="1"/>
    <col min="2" max="2" width="23.75390625" style="0" customWidth="1"/>
    <col min="3" max="3" width="29.625" style="0" customWidth="1"/>
  </cols>
  <sheetData>
    <row r="1" ht="15.75">
      <c r="A1" s="23" t="s">
        <v>89</v>
      </c>
    </row>
    <row r="2" spans="1:3" ht="48" customHeight="1">
      <c r="A2" s="101" t="s">
        <v>90</v>
      </c>
      <c r="B2" s="101"/>
      <c r="C2" s="101"/>
    </row>
    <row r="3" spans="1:3" ht="19.5" customHeight="1">
      <c r="A3" s="15" t="s">
        <v>122</v>
      </c>
      <c r="B3" s="15"/>
      <c r="C3" s="16" t="s">
        <v>48</v>
      </c>
    </row>
    <row r="4" spans="1:3" ht="35.25" customHeight="1">
      <c r="A4" s="17" t="s">
        <v>85</v>
      </c>
      <c r="B4" s="17" t="s">
        <v>86</v>
      </c>
      <c r="C4" s="17" t="s">
        <v>68</v>
      </c>
    </row>
    <row r="5" spans="1:3" ht="35.25" customHeight="1">
      <c r="A5" s="84" t="s">
        <v>67</v>
      </c>
      <c r="B5" s="85"/>
      <c r="C5" s="18">
        <f>C6+C12+C23</f>
        <v>1218.5500000000002</v>
      </c>
    </row>
    <row r="6" spans="1:3" ht="23.25" customHeight="1">
      <c r="A6" s="82">
        <v>301</v>
      </c>
      <c r="B6" s="18" t="s">
        <v>135</v>
      </c>
      <c r="C6" s="18">
        <f>SUM(C7:C11)</f>
        <v>1106.3200000000002</v>
      </c>
    </row>
    <row r="7" spans="1:3" ht="23.25" customHeight="1">
      <c r="A7" s="82">
        <v>30101</v>
      </c>
      <c r="B7" s="18" t="s">
        <v>136</v>
      </c>
      <c r="C7" s="18">
        <v>91.59</v>
      </c>
    </row>
    <row r="8" spans="1:3" ht="23.25" customHeight="1">
      <c r="A8" s="82">
        <v>30102</v>
      </c>
      <c r="B8" s="18" t="s">
        <v>137</v>
      </c>
      <c r="C8" s="18">
        <v>628.89</v>
      </c>
    </row>
    <row r="9" spans="1:3" ht="23.25" customHeight="1">
      <c r="A9" s="82">
        <v>30108</v>
      </c>
      <c r="B9" s="18" t="s">
        <v>138</v>
      </c>
      <c r="C9" s="18">
        <v>213.43</v>
      </c>
    </row>
    <row r="10" spans="1:3" ht="23.25" customHeight="1">
      <c r="A10" s="82">
        <v>30113</v>
      </c>
      <c r="B10" s="18" t="s">
        <v>139</v>
      </c>
      <c r="C10" s="18">
        <v>163.74</v>
      </c>
    </row>
    <row r="11" spans="1:3" ht="23.25" customHeight="1">
      <c r="A11" s="82">
        <v>30114</v>
      </c>
      <c r="B11" s="18" t="s">
        <v>140</v>
      </c>
      <c r="C11" s="18">
        <v>8.67</v>
      </c>
    </row>
    <row r="12" spans="1:3" ht="23.25" customHeight="1">
      <c r="A12" s="82">
        <v>302</v>
      </c>
      <c r="B12" s="18" t="s">
        <v>107</v>
      </c>
      <c r="C12" s="18">
        <f>SUM(C13:C22)</f>
        <v>94.88</v>
      </c>
    </row>
    <row r="13" spans="1:3" ht="23.25" customHeight="1">
      <c r="A13" s="82">
        <v>30228</v>
      </c>
      <c r="B13" s="18" t="s">
        <v>141</v>
      </c>
      <c r="C13" s="18">
        <v>14.04</v>
      </c>
    </row>
    <row r="14" spans="1:3" ht="23.25" customHeight="1">
      <c r="A14" s="82">
        <v>30229</v>
      </c>
      <c r="B14" s="18" t="s">
        <v>142</v>
      </c>
      <c r="C14" s="18">
        <v>3.35</v>
      </c>
    </row>
    <row r="15" spans="1:3" ht="23.25" customHeight="1">
      <c r="A15" s="82">
        <v>30201</v>
      </c>
      <c r="B15" s="18" t="s">
        <v>143</v>
      </c>
      <c r="C15" s="18">
        <v>12</v>
      </c>
    </row>
    <row r="16" spans="1:3" ht="23.25" customHeight="1">
      <c r="A16" s="82">
        <v>30202</v>
      </c>
      <c r="B16" s="18" t="s">
        <v>144</v>
      </c>
      <c r="C16" s="18">
        <v>3</v>
      </c>
    </row>
    <row r="17" spans="1:3" ht="23.25" customHeight="1">
      <c r="A17" s="82">
        <v>30207</v>
      </c>
      <c r="B17" s="18" t="s">
        <v>145</v>
      </c>
      <c r="C17" s="18">
        <v>5</v>
      </c>
    </row>
    <row r="18" spans="1:3" ht="23.25" customHeight="1">
      <c r="A18" s="82">
        <v>30211</v>
      </c>
      <c r="B18" s="18" t="s">
        <v>146</v>
      </c>
      <c r="C18" s="18">
        <v>1</v>
      </c>
    </row>
    <row r="19" spans="1:3" ht="23.25" customHeight="1">
      <c r="A19" s="82">
        <v>30213</v>
      </c>
      <c r="B19" s="18" t="s">
        <v>147</v>
      </c>
      <c r="C19" s="18">
        <v>3.09</v>
      </c>
    </row>
    <row r="20" spans="1:3" ht="23.25" customHeight="1">
      <c r="A20" s="82">
        <v>30226</v>
      </c>
      <c r="B20" s="18" t="s">
        <v>148</v>
      </c>
      <c r="C20" s="18">
        <v>6</v>
      </c>
    </row>
    <row r="21" spans="1:3" ht="23.25" customHeight="1">
      <c r="A21" s="82">
        <v>30239</v>
      </c>
      <c r="B21" s="18" t="s">
        <v>149</v>
      </c>
      <c r="C21" s="18">
        <v>42.4</v>
      </c>
    </row>
    <row r="22" spans="1:3" ht="23.25" customHeight="1">
      <c r="A22" s="82">
        <v>30299</v>
      </c>
      <c r="B22" s="18" t="s">
        <v>150</v>
      </c>
      <c r="C22" s="18">
        <v>5</v>
      </c>
    </row>
    <row r="23" spans="1:3" ht="23.25" customHeight="1">
      <c r="A23" s="82">
        <v>303</v>
      </c>
      <c r="B23" s="18" t="s">
        <v>152</v>
      </c>
      <c r="C23" s="18">
        <f>SUM(C24:C25)</f>
        <v>17.35</v>
      </c>
    </row>
    <row r="24" spans="1:3" ht="23.25" customHeight="1">
      <c r="A24" s="82">
        <v>30302</v>
      </c>
      <c r="B24" s="18" t="s">
        <v>154</v>
      </c>
      <c r="C24" s="18">
        <v>17.26</v>
      </c>
    </row>
    <row r="25" spans="1:3" ht="23.25" customHeight="1">
      <c r="A25" s="82">
        <v>30309</v>
      </c>
      <c r="B25" s="18" t="s">
        <v>153</v>
      </c>
      <c r="C25" s="18">
        <v>0.09</v>
      </c>
    </row>
    <row r="26" spans="1:3" ht="23.25" customHeight="1">
      <c r="A26" s="28"/>
      <c r="B26" s="20"/>
      <c r="C26" s="21"/>
    </row>
    <row r="27" spans="1:3" ht="23.25" customHeight="1">
      <c r="A27" s="29"/>
      <c r="B27" s="21"/>
      <c r="C27" s="21"/>
    </row>
    <row r="28" ht="18" customHeight="1">
      <c r="A28" s="4" t="s">
        <v>82</v>
      </c>
    </row>
  </sheetData>
  <sheetProtection/>
  <mergeCells count="2">
    <mergeCell ref="A2:C2"/>
    <mergeCell ref="A5:B5"/>
  </mergeCells>
  <printOptions horizontalCentered="1"/>
  <pageMargins left="0.75" right="0.75" top="0.98" bottom="0.98" header="0.51" footer="0.51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G14" sqref="G14"/>
    </sheetView>
  </sheetViews>
  <sheetFormatPr defaultColWidth="9.00390625" defaultRowHeight="13.5"/>
  <cols>
    <col min="1" max="2" width="9.75390625" style="0" customWidth="1"/>
    <col min="3" max="3" width="10.50390625" style="0" customWidth="1"/>
    <col min="4" max="4" width="9.50390625" style="0" customWidth="1"/>
    <col min="5" max="5" width="10.125" style="0" customWidth="1"/>
    <col min="6" max="6" width="10.75390625" style="0" customWidth="1"/>
    <col min="7" max="7" width="8.75390625" style="0" customWidth="1"/>
    <col min="8" max="8" width="9.50390625" style="0" customWidth="1"/>
    <col min="9" max="9" width="9.625" style="0" bestFit="1" customWidth="1"/>
  </cols>
  <sheetData>
    <row r="1" spans="1:2" ht="15.75">
      <c r="A1" s="3" t="s">
        <v>91</v>
      </c>
      <c r="B1" s="3"/>
    </row>
    <row r="2" spans="1:9" ht="50.25" customHeight="1">
      <c r="A2" s="101" t="s">
        <v>92</v>
      </c>
      <c r="B2" s="101"/>
      <c r="C2" s="101"/>
      <c r="D2" s="101"/>
      <c r="E2" s="101"/>
      <c r="F2" s="101"/>
      <c r="G2" s="101"/>
      <c r="H2" s="101"/>
      <c r="I2" s="101"/>
    </row>
    <row r="3" spans="1:9" ht="13.5">
      <c r="A3" s="26" t="s">
        <v>122</v>
      </c>
      <c r="B3" s="26"/>
      <c r="C3" s="32"/>
      <c r="D3" s="32"/>
      <c r="E3" s="32"/>
      <c r="F3" s="32"/>
      <c r="G3" s="33"/>
      <c r="H3" s="33"/>
      <c r="I3" s="33" t="s">
        <v>48</v>
      </c>
    </row>
    <row r="4" spans="1:9" ht="24.75" customHeight="1">
      <c r="A4" s="103" t="s">
        <v>67</v>
      </c>
      <c r="B4" s="107" t="s">
        <v>93</v>
      </c>
      <c r="C4" s="108"/>
      <c r="D4" s="108"/>
      <c r="E4" s="108"/>
      <c r="F4" s="108"/>
      <c r="G4" s="109"/>
      <c r="H4" s="103" t="s">
        <v>94</v>
      </c>
      <c r="I4" s="103" t="s">
        <v>95</v>
      </c>
    </row>
    <row r="5" spans="1:9" ht="19.5" customHeight="1">
      <c r="A5" s="103"/>
      <c r="B5" s="104" t="s">
        <v>51</v>
      </c>
      <c r="C5" s="104" t="s">
        <v>96</v>
      </c>
      <c r="D5" s="103" t="s">
        <v>97</v>
      </c>
      <c r="E5" s="103"/>
      <c r="F5" s="103"/>
      <c r="G5" s="104" t="s">
        <v>98</v>
      </c>
      <c r="H5" s="103"/>
      <c r="I5" s="103"/>
    </row>
    <row r="6" spans="1:9" ht="30" customHeight="1">
      <c r="A6" s="103"/>
      <c r="B6" s="105"/>
      <c r="C6" s="106"/>
      <c r="D6" s="34" t="s">
        <v>51</v>
      </c>
      <c r="E6" s="34" t="s">
        <v>99</v>
      </c>
      <c r="F6" s="34" t="s">
        <v>100</v>
      </c>
      <c r="G6" s="106"/>
      <c r="H6" s="103"/>
      <c r="I6" s="103"/>
    </row>
    <row r="7" spans="1:9" ht="43.5" customHeight="1">
      <c r="A7" s="18">
        <f>B7+H7+I7</f>
        <v>50</v>
      </c>
      <c r="B7" s="18">
        <v>5</v>
      </c>
      <c r="C7" s="18">
        <v>0</v>
      </c>
      <c r="D7" s="29">
        <v>5</v>
      </c>
      <c r="E7" s="18">
        <v>0</v>
      </c>
      <c r="F7" s="18">
        <v>0</v>
      </c>
      <c r="G7" s="18">
        <v>5</v>
      </c>
      <c r="H7" s="18">
        <v>20</v>
      </c>
      <c r="I7" s="18">
        <v>25</v>
      </c>
    </row>
    <row r="8" spans="1:9" ht="13.5">
      <c r="A8" s="110"/>
      <c r="B8" s="110"/>
      <c r="C8" s="110"/>
      <c r="D8" s="110"/>
      <c r="E8" s="110"/>
      <c r="F8" s="110"/>
      <c r="G8" s="110"/>
      <c r="H8" s="110"/>
      <c r="I8" s="110"/>
    </row>
    <row r="21" spans="1:9" ht="13.5">
      <c r="A21" s="102"/>
      <c r="B21" s="102"/>
      <c r="C21" s="102"/>
      <c r="D21" s="102"/>
      <c r="E21" s="102"/>
      <c r="F21" s="102"/>
      <c r="G21" s="102"/>
      <c r="H21" s="102"/>
      <c r="I21" s="102"/>
    </row>
    <row r="31" spans="1:2" ht="13.5">
      <c r="A31" s="35"/>
      <c r="B31" s="35"/>
    </row>
  </sheetData>
  <sheetProtection/>
  <mergeCells count="11">
    <mergeCell ref="A2:I2"/>
    <mergeCell ref="B4:G4"/>
    <mergeCell ref="D5:F5"/>
    <mergeCell ref="A8:I8"/>
    <mergeCell ref="A21:I21"/>
    <mergeCell ref="A4:A6"/>
    <mergeCell ref="B5:B6"/>
    <mergeCell ref="C5:C6"/>
    <mergeCell ref="G5:G6"/>
    <mergeCell ref="H4:H6"/>
    <mergeCell ref="I4:I6"/>
  </mergeCells>
  <printOptions horizontalCentered="1"/>
  <pageMargins left="0.71" right="0.71" top="0.75" bottom="0.75" header="0.31" footer="0.31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赵雪刚</cp:lastModifiedBy>
  <cp:lastPrinted>2019-02-12T06:13:44Z</cp:lastPrinted>
  <dcterms:created xsi:type="dcterms:W3CDTF">2015-02-10T10:50:39Z</dcterms:created>
  <dcterms:modified xsi:type="dcterms:W3CDTF">2019-03-05T07:35:56Z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